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空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欧空附加费收取标准!$A$1:$D$49</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<sst xmlns="http://schemas.openxmlformats.org/spreadsheetml/2006/main" count="1016" uniqueCount="488">
  <si>
    <t>地址：深圳市龙岗区中心路国际物流转运中心（互联E时代大厦对面）   晚班电话：黄权兴  15879993247（15：00后联系）                                                                         价格生效日期：2024年3月4日15:00生效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</si>
  <si>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</si>
  <si>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</si>
  <si>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</si>
  <si>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</si>
  <si>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</si>
  <si>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</si>
  <si>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</si>
  <si>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</si>
  <si>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</si>
  <si>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</si>
  <si>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</si>
  <si>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价格上调</t>
  </si>
  <si>
    <t>欧洲空派香港航班</t>
  </si>
  <si>
    <t>13-15个自然日</t>
  </si>
  <si>
    <t>欧洲空派香港飞</t>
  </si>
  <si>
    <t>价格调整</t>
  </si>
  <si>
    <t>欧洲空派越南航班</t>
  </si>
  <si>
    <t>15-17个自然日</t>
  </si>
  <si>
    <t>欧洲空派越南飞</t>
  </si>
  <si>
    <t>欧洲卡航</t>
  </si>
  <si>
    <t>25个自然日</t>
  </si>
  <si>
    <t>欧洲海运</t>
  </si>
  <si>
    <t>开船后35天</t>
  </si>
  <si>
    <t>价格上涨</t>
  </si>
  <si>
    <t>英国卡航</t>
  </si>
  <si>
    <t>发车15-17天</t>
  </si>
  <si>
    <t>英国空派</t>
  </si>
  <si>
    <t>8-10个自然日</t>
  </si>
  <si>
    <t>英国海运</t>
  </si>
  <si>
    <t>开船35-38个自然日</t>
  </si>
  <si>
    <t>新增</t>
  </si>
  <si>
    <t>新启天-大陆航班专线</t>
  </si>
  <si>
    <t>欧洲空派普货FBA(包税）</t>
  </si>
  <si>
    <t>产品名称</t>
  </si>
  <si>
    <t>国家</t>
  </si>
  <si>
    <t>运费</t>
  </si>
  <si>
    <t>参考时效</t>
  </si>
  <si>
    <t>赔偿说明</t>
  </si>
  <si>
    <t>21-45kg</t>
  </si>
  <si>
    <t>46-70kg</t>
  </si>
  <si>
    <t>71-100kg</t>
  </si>
  <si>
    <t>101-200kg</t>
  </si>
  <si>
    <t>201kg+</t>
  </si>
  <si>
    <t>派送方式</t>
  </si>
  <si>
    <t>EU-1-卡派专线</t>
  </si>
  <si>
    <t>德国DTM2</t>
  </si>
  <si>
    <t>卡车</t>
  </si>
  <si>
    <t xml:space="preserve">6-8天提取 </t>
  </si>
  <si>
    <r>
      <rPr>
        <b/>
        <sz val="12"/>
        <color theme="1"/>
        <rFont val="微软雅黑"/>
        <charset val="134"/>
      </rPr>
      <t>时效赔偿：</t>
    </r>
    <r>
      <rPr>
        <b/>
        <sz val="12"/>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</si>
  <si>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德国WOR5，HAJ1</t>
  </si>
  <si>
    <t>法国CDG7</t>
  </si>
  <si>
    <t>EU-1-DPD专线</t>
  </si>
  <si>
    <t>德国</t>
  </si>
  <si>
    <t>DPD</t>
  </si>
  <si>
    <t>法国</t>
  </si>
  <si>
    <t>意大利、西班牙</t>
  </si>
  <si>
    <t>EU-1快线</t>
  </si>
  <si>
    <t>UPS/DHL Express</t>
  </si>
  <si>
    <t>欧洲空派普货非FBA(包税）</t>
  </si>
  <si>
    <t>EU-1(NOFBA)</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</si>
  <si>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</si>
  <si>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</si>
  <si>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</si>
  <si>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</si>
  <si>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EU-1-卡派专线(递延)</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</si>
  <si>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</si>
  <si>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EU-1-DPD专线(递延)</t>
  </si>
  <si>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</si>
  <si>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</si>
  <si>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</si>
  <si>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</si>
  <si>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</si>
  <si>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</si>
  <si>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</si>
  <si>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</si>
  <si>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</si>
  <si>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</si>
  <si>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</si>
  <si>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</si>
  <si>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</si>
  <si>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</si>
  <si>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</si>
  <si>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</si>
  <si>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</si>
  <si>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</si>
  <si>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</si>
  <si>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</si>
  <si>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</si>
  <si>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</si>
  <si>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</si>
  <si>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</si>
  <si>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</si>
  <si>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</si>
  <si>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</si>
  <si>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EU-2-卡派专线</t>
  </si>
  <si>
    <t>8-10天提取 UPS25KG DPD30KG                   快线超31KG走DHL(超大件+100RMB/件，最大不超过70KG)</t>
  </si>
  <si>
    <r>
      <rPr>
        <b/>
        <sz val="12"/>
        <color theme="1"/>
        <rFont val="微软雅黑"/>
        <charset val="134"/>
      </rPr>
      <t>时效赔偿：</t>
    </r>
    <r>
      <rPr>
        <b/>
        <sz val="12"/>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</si>
  <si>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EU-2-DPD专线</t>
  </si>
  <si>
    <t>EU-2快线</t>
  </si>
  <si>
    <t>欧洲空派带电非FBA(包税）</t>
  </si>
  <si>
    <t>EU-2(NOFBA)</t>
  </si>
  <si>
    <t>8-10天提取</t>
  </si>
  <si>
    <t>EU-2自税渠道FBA      清关费手续费200/票</t>
  </si>
  <si>
    <t>EU-2-卡派专线(递延）</t>
  </si>
  <si>
    <t>EU-2-DPD专线(递延）</t>
  </si>
  <si>
    <t>EU-2快线(递延）</t>
  </si>
  <si>
    <t>新启天-越南航班专线</t>
  </si>
  <si>
    <t>欧洲空派EU-3-FBA(包税）</t>
  </si>
  <si>
    <t>EU-3-卡派专线</t>
  </si>
  <si>
    <t>12-15天提取</t>
  </si>
  <si>
    <r>
      <rPr>
        <b/>
        <sz val="12"/>
        <color theme="1"/>
        <rFont val="微软雅黑"/>
        <charset val="134"/>
      </rPr>
      <t>时效赔偿：</t>
    </r>
    <r>
      <rPr>
        <b/>
        <sz val="12"/>
        <color rgb="FFFF0000"/>
        <rFont val="微软雅黑"/>
        <charset val="134"/>
      </rPr>
      <t xml:space="preserve">入仓第2日起超19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</si>
  <si>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EU-3-DPD专线</t>
  </si>
  <si>
    <t>EU-3快线</t>
  </si>
  <si>
    <t>欧洲空派EU-3非FBA(包税）</t>
  </si>
  <si>
    <t>EU-3(NOFBA)</t>
  </si>
  <si>
    <r>
      <rPr>
        <b/>
        <sz val="11"/>
        <color theme="1"/>
        <rFont val="微软雅黑"/>
        <charset val="134"/>
      </rPr>
      <t>时效赔偿：</t>
    </r>
    <r>
      <rPr>
        <b/>
        <sz val="11"/>
        <color rgb="FFFF0000"/>
        <rFont val="微软雅黑"/>
        <charset val="134"/>
      </rPr>
      <t xml:space="preserve">入仓第2日起超19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</si>
  <si>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EU-3自税渠道FBA      清关费手续费200/票</t>
  </si>
  <si>
    <t>EU-3-卡派专线(递延）</t>
  </si>
  <si>
    <t>EU-3-DPD专线(递延）</t>
  </si>
  <si>
    <t>EU-3快线(递延）</t>
  </si>
  <si>
    <t>新启天-欧洲卡航</t>
  </si>
  <si>
    <t>欧洲卡航FBA(包税）</t>
  </si>
  <si>
    <t>EU-4-卡派专线</t>
  </si>
  <si>
    <t>入仓第二天算起25个自然日</t>
  </si>
  <si>
    <t>1.包清包税，报关费350元/票；报关单续页费50元/页，5项为一页                                                   2.计费重材积6000，不分抛                               3.单箱最低起收12Kg，不足按12kg计费                                                                         4.1票1件另加80RMB/票                                     5.后端材积除5000(附加费收取将以此标准进行收取)</t>
  </si>
  <si>
    <t>EU-4-DPD专线</t>
  </si>
  <si>
    <t>EU-4</t>
  </si>
  <si>
    <t>欧洲卡航非FBA(包税）</t>
  </si>
  <si>
    <t>EU-4(NOFBA)</t>
  </si>
  <si>
    <t>1.包清包税，报关费350元/票；报关单续页费50元/页，5项为一页                                                   2.计费重材积6000，不分抛                                3.单箱最低起收12Kg，不足按12kg计费                                                                         4.1票1件另加80RMB/票                                     5.后端材积除5000(附加费收取将以此标准进行收取)</t>
  </si>
  <si>
    <t>新启天-欧洲海运</t>
  </si>
  <si>
    <t>欧洲海运FBA(包税）</t>
  </si>
  <si>
    <t>欧洲海运自税渠道FBA  清关费手续费200/票</t>
  </si>
  <si>
    <t>备注说明</t>
  </si>
  <si>
    <t>100kg+</t>
  </si>
  <si>
    <t>EU-5-卡派专线</t>
  </si>
  <si>
    <t>1、深圳-鹿特丹（航线）四截一开；                                                    2、参考时效：开船后35天；            3、报关件350元/票+续页50元/页，5项为一页；                                    4、后端材积除5000(附加费收取将以此标准进行收取)</t>
  </si>
  <si>
    <t>EU-5-卡派专线 (递延）</t>
  </si>
  <si>
    <t>EU-5-DPD专线</t>
  </si>
  <si>
    <t>EU-5-DPD专线   (递延）</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</si>
  <si>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</si>
  <si>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</si>
  <si>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</si>
  <si>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</si>
  <si>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</si>
  <si>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</si>
  <si>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</si>
  <si>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计费重重量取单件货物的体积重量和实际重量中数值较大的一方。体积重量计算方式为：长CM*宽CM*高CM/6000=体积重（KG）；</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</si>
  <si>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</si>
  <si>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</si>
  <si>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</si>
  <si>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</si>
  <si>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</si>
  <si>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</si>
  <si>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</si>
  <si>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</si>
  <si>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</si>
  <si>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</si>
  <si>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</si>
  <si>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</si>
  <si>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</si>
  <si>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</si>
  <si>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</si>
  <si>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</si>
  <si>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</si>
  <si>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</si>
  <si>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</si>
  <si>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</si>
  <si>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</si>
  <si>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</si>
  <si>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</si>
  <si>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</si>
  <si>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</si>
  <si>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</si>
  <si>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</si>
  <si>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</si>
  <si>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</si>
  <si>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</si>
  <si>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</si>
  <si>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</si>
  <si>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</si>
  <si>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</si>
  <si>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</si>
  <si>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</si>
  <si>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</si>
  <si>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</si>
  <si>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</si>
  <si>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</si>
  <si>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</si>
  <si>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</si>
  <si>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</si>
  <si>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</si>
  <si>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</si>
  <si>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</si>
  <si>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</si>
  <si>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</si>
  <si>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</si>
  <si>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</si>
  <si>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</si>
  <si>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</si>
  <si>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</si>
  <si>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</si>
  <si>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</si>
  <si>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</si>
  <si>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</si>
  <si>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</si>
  <si>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</si>
  <si>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</si>
  <si>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</si>
  <si>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</si>
  <si>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</si>
  <si>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</si>
  <si>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</si>
  <si>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</si>
  <si>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</si>
  <si>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</si>
  <si>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</si>
  <si>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</si>
  <si>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</si>
  <si>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</si>
  <si>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</si>
  <si>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</si>
  <si>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</si>
  <si>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</si>
  <si>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</si>
  <si>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</si>
  <si>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</si>
  <si>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</si>
  <si>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</si>
  <si>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</si>
  <si>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</si>
  <si>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</si>
  <si>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</si>
  <si>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</si>
  <si>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</si>
  <si>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</si>
  <si>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</si>
  <si>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</si>
  <si>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</si>
  <si>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</si>
  <si>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</si>
  <si>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</si>
  <si>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</si>
  <si>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</si>
  <si>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</si>
  <si>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</si>
  <si>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</si>
  <si>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</si>
  <si>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</si>
  <si>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</si>
  <si>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</si>
  <si>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</si>
  <si>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</si>
  <si>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</si>
  <si>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</si>
  <si>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</si>
  <si>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</si>
  <si>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</si>
  <si>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</si>
  <si>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</si>
  <si>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</si>
  <si>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</si>
  <si>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</si>
  <si>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</si>
  <si>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</si>
  <si>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</si>
  <si>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</si>
  <si>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</si>
  <si>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</si>
  <si>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</si>
  <si>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</si>
  <si>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</si>
  <si>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</si>
  <si>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</si>
  <si>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</si>
  <si>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</si>
  <si>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</si>
  <si>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</si>
  <si>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</si>
  <si>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</si>
  <si>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</si>
  <si>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</si>
  <si>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</si>
  <si>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</si>
  <si>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</si>
  <si>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</si>
  <si>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</si>
  <si>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</si>
  <si>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</si>
  <si>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</si>
  <si>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</si>
  <si>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</si>
  <si>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</si>
  <si>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</si>
  <si>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</si>
  <si>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</si>
  <si>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</si>
  <si>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</si>
  <si>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</si>
  <si>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</si>
  <si>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</si>
  <si>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</si>
  <si>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</si>
  <si>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</si>
  <si>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</si>
  <si>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</si>
  <si>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</si>
  <si>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</si>
  <si>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</si>
  <si>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</si>
  <si>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</si>
  <si>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</si>
  <si>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</si>
  <si>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</si>
  <si>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</si>
  <si>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</si>
  <si>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</si>
  <si>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</si>
  <si>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</si>
  <si>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</si>
  <si>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</si>
  <si>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</si>
  <si>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</si>
  <si>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</si>
  <si>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</si>
  <si>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</si>
  <si>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</si>
  <si>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</si>
  <si>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</si>
  <si>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</si>
  <si>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</si>
  <si>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</si>
  <si>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</si>
  <si>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</si>
  <si>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</si>
  <si>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</si>
  <si>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</si>
  <si>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</si>
  <si>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</si>
  <si>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</si>
  <si>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</si>
  <si>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</si>
  <si>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</si>
  <si>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</si>
  <si>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</si>
  <si>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</si>
  <si>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</si>
  <si>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</si>
  <si>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</si>
  <si>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</si>
  <si>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</si>
  <si>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</si>
  <si>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</si>
  <si>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</si>
  <si>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</si>
  <si>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</si>
  <si>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</si>
  <si>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</si>
  <si>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</si>
  <si>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</si>
  <si>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</si>
  <si>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</si>
  <si>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</si>
  <si>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</si>
  <si>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</si>
  <si>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</si>
  <si>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</si>
  <si>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</si>
  <si>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</si>
  <si>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</si>
  <si>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</si>
  <si>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</si>
  <si>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</si>
  <si>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</si>
  <si>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</si>
  <si>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</si>
  <si>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</si>
  <si>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</si>
  <si>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</si>
  <si>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</si>
  <si>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</si>
  <si>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</si>
  <si>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</si>
  <si>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</si>
  <si>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</si>
  <si>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</si>
  <si>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</si>
  <si>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</si>
  <si>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</si>
  <si>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</si>
  <si>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</si>
  <si>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</si>
  <si>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</si>
  <si>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</si>
  <si>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</si>
  <si>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</si>
  <si>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</si>
  <si>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</si>
  <si>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</si>
  <si>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</si>
  <si>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</si>
  <si>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塑料或硅胶材质的手机壳、平板保护套/壳，数据线</t>
  </si>
  <si>
    <t>+2/KG</t>
  </si>
  <si>
    <t>单票数量200个以上+2/KG;200个以下+1/KG</t>
  </si>
  <si>
    <t>厨房类刀具（超过15CM不接）</t>
  </si>
  <si>
    <t>酒精棉</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</si>
  <si>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</si>
  <si>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</si>
  <si>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</si>
  <si>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</si>
  <si>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</si>
  <si>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</si>
  <si>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</si>
  <si>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</si>
  <si>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</si>
  <si>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</si>
  <si>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</si>
  <si>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</si>
  <si>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</si>
  <si>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</si>
  <si>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</si>
  <si>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</si>
  <si>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</si>
  <si>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</si>
  <si>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</si>
  <si>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单票100个以上+2/KG;100个以下+1/KG</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</si>
  <si>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</si>
  <si>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</si>
  <si>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</si>
  <si>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</si>
  <si>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</si>
  <si>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</si>
  <si>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</si>
  <si>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</si>
  <si>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</si>
  <si>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</si>
  <si>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</si>
  <si>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穿戴纺织（无论材质）衣服、围巾、手套、帽子、袜子、包括地毯，窗帘等海关编码等关税税率在12%的</t>
  </si>
  <si>
    <t>+8/KG</t>
  </si>
  <si>
    <t>沙发</t>
  </si>
  <si>
    <t>假发、假睫毛</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</si>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</sst>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5">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sz val="10"/>
      <color rgb="FF000000"/>
      <name val="微软雅黑"/>
      <charset val="134"/>
    </font>
    <font>
      <sz val="11"/>
      <color indexed="8"/>
      <name val="微软雅黑"/>
      <charset val="134"/>
    </font>
    <font>
      <b/>
      <sz val="28"/>
      <color theme="1"/>
      <name val="微软雅黑"/>
      <charset val="134"/>
    </font>
    <font>
      <b/>
      <sz val="12"/>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rgb="FFFFF2CC"/>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7" borderId="50"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1" applyNumberFormat="0" applyFill="0" applyAlignment="0" applyProtection="0">
      <alignment vertical="center"/>
    </xf>
    <xf numFmtId="0" fontId="130" fillId="0" borderId="51" applyNumberFormat="0" applyFill="0" applyAlignment="0" applyProtection="0">
      <alignment vertical="center"/>
    </xf>
    <xf numFmtId="0" fontId="131" fillId="0" borderId="52" applyNumberFormat="0" applyFill="0" applyAlignment="0" applyProtection="0">
      <alignment vertical="center"/>
    </xf>
    <xf numFmtId="0" fontId="131" fillId="0" borderId="0" applyNumberFormat="0" applyFill="0" applyBorder="0" applyAlignment="0" applyProtection="0">
      <alignment vertical="center"/>
    </xf>
    <xf numFmtId="0" fontId="132" fillId="18" borderId="53" applyNumberFormat="0" applyAlignment="0" applyProtection="0">
      <alignment vertical="center"/>
    </xf>
    <xf numFmtId="0" fontId="133" fillId="19" borderId="54" applyNumberFormat="0" applyAlignment="0" applyProtection="0">
      <alignment vertical="center"/>
    </xf>
    <xf numFmtId="0" fontId="134" fillId="19" borderId="53" applyNumberFormat="0" applyAlignment="0" applyProtection="0">
      <alignment vertical="center"/>
    </xf>
    <xf numFmtId="0" fontId="135" fillId="20" borderId="55" applyNumberFormat="0" applyAlignment="0" applyProtection="0">
      <alignment vertical="center"/>
    </xf>
    <xf numFmtId="0" fontId="136" fillId="0" borderId="56" applyNumberFormat="0" applyFill="0" applyAlignment="0" applyProtection="0">
      <alignment vertical="center"/>
    </xf>
    <xf numFmtId="0" fontId="137" fillId="0" borderId="57" applyNumberFormat="0" applyFill="0" applyAlignment="0" applyProtection="0">
      <alignment vertical="center"/>
    </xf>
    <xf numFmtId="0" fontId="138" fillId="21" borderId="0" applyNumberFormat="0" applyBorder="0" applyAlignment="0" applyProtection="0">
      <alignment vertical="center"/>
    </xf>
    <xf numFmtId="0" fontId="139" fillId="22" borderId="0" applyNumberFormat="0" applyBorder="0" applyAlignment="0" applyProtection="0">
      <alignment vertical="center"/>
    </xf>
    <xf numFmtId="0" fontId="140" fillId="23" borderId="0" applyNumberFormat="0" applyBorder="0" applyAlignment="0" applyProtection="0">
      <alignment vertical="center"/>
    </xf>
    <xf numFmtId="0" fontId="141" fillId="24" borderId="0" applyNumberFormat="0" applyBorder="0" applyAlignment="0" applyProtection="0">
      <alignment vertical="center"/>
    </xf>
    <xf numFmtId="0" fontId="142" fillId="25" borderId="0" applyNumberFormat="0" applyBorder="0" applyAlignment="0" applyProtection="0">
      <alignment vertical="center"/>
    </xf>
    <xf numFmtId="0" fontId="142" fillId="26" borderId="0" applyNumberFormat="0" applyBorder="0" applyAlignment="0" applyProtection="0">
      <alignment vertical="center"/>
    </xf>
    <xf numFmtId="0" fontId="141" fillId="27" borderId="0" applyNumberFormat="0" applyBorder="0" applyAlignment="0" applyProtection="0">
      <alignment vertical="center"/>
    </xf>
    <xf numFmtId="0" fontId="141" fillId="28" borderId="0" applyNumberFormat="0" applyBorder="0" applyAlignment="0" applyProtection="0">
      <alignment vertical="center"/>
    </xf>
    <xf numFmtId="0" fontId="142" fillId="29" borderId="0" applyNumberFormat="0" applyBorder="0" applyAlignment="0" applyProtection="0">
      <alignment vertical="center"/>
    </xf>
    <xf numFmtId="0" fontId="142" fillId="30" borderId="0" applyNumberFormat="0" applyBorder="0" applyAlignment="0" applyProtection="0">
      <alignment vertical="center"/>
    </xf>
    <xf numFmtId="0" fontId="141" fillId="31" borderId="0" applyNumberFormat="0" applyBorder="0" applyAlignment="0" applyProtection="0">
      <alignment vertical="center"/>
    </xf>
    <xf numFmtId="0" fontId="141" fillId="16"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3" fillId="0" borderId="0">
      <protection locked="0"/>
    </xf>
    <xf numFmtId="176" fontId="33" fillId="0" borderId="0">
      <protection locked="0"/>
    </xf>
    <xf numFmtId="0" fontId="144" fillId="0" borderId="0">
      <protection locked="0"/>
    </xf>
    <xf numFmtId="0" fontId="76" fillId="0" borderId="0">
      <protection locked="0"/>
    </xf>
    <xf numFmtId="0" fontId="5" fillId="0" borderId="0">
      <protection locked="0"/>
    </xf>
    <xf numFmtId="0" fontId="33" fillId="0" borderId="0">
      <protection locked="0"/>
    </xf>
    <xf numFmtId="0" fontId="76" fillId="0" borderId="0">
      <protection locked="0"/>
    </xf>
    <xf numFmtId="0" fontId="20" fillId="0" borderId="0">
      <protection locked="0"/>
    </xf>
    <xf numFmtId="0" fontId="33" fillId="0" borderId="0">
      <protection locked="0"/>
    </xf>
    <xf numFmtId="176" fontId="33" fillId="0" borderId="0">
      <protection locked="0"/>
    </xf>
    <xf numFmtId="0" fontId="33" fillId="0" borderId="0">
      <protection locked="0"/>
    </xf>
    <xf numFmtId="0" fontId="145" fillId="0" borderId="0">
      <protection locked="0"/>
    </xf>
    <xf numFmtId="0" fontId="20" fillId="0" borderId="0">
      <protection locked="0"/>
    </xf>
    <xf numFmtId="176" fontId="33" fillId="0" borderId="0">
      <protection locked="0"/>
    </xf>
    <xf numFmtId="177" fontId="5" fillId="0" borderId="0">
      <protection locked="0"/>
    </xf>
    <xf numFmtId="0" fontId="76" fillId="0" borderId="0">
      <protection locked="0"/>
    </xf>
    <xf numFmtId="0" fontId="146" fillId="0" borderId="0">
      <protection locked="0"/>
    </xf>
    <xf numFmtId="0" fontId="33" fillId="0" borderId="0">
      <protection locked="0"/>
    </xf>
    <xf numFmtId="0" fontId="33" fillId="0" borderId="0">
      <protection locked="0"/>
    </xf>
  </cellStyleXfs>
  <cellXfs count="534">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0" xfId="6" applyNumberFormat="1" applyFont="1" applyFill="1" applyBorder="1" applyAlignment="1" applyProtection="1">
      <protection locked="0"/>
    </xf>
    <xf numFmtId="0" fontId="15"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5" fillId="3" borderId="1" xfId="0" applyFont="1" applyFill="1" applyBorder="1" applyAlignment="1">
      <alignment horizontal="left" vertical="center" wrapText="1"/>
    </xf>
    <xf numFmtId="49" fontId="15" fillId="3" borderId="1" xfId="0" applyNumberFormat="1" applyFont="1" applyFill="1" applyBorder="1" applyAlignment="1">
      <alignment horizontal="center" vertical="center"/>
    </xf>
    <xf numFmtId="0" fontId="11" fillId="3" borderId="0" xfId="0" applyFont="1" applyFill="1" applyBorder="1" applyAlignment="1">
      <alignment vertical="center" wrapText="1"/>
    </xf>
    <xf numFmtId="0" fontId="15" fillId="0" borderId="1" xfId="0" applyFont="1" applyFill="1" applyBorder="1" applyAlignment="1">
      <alignment vertical="center" wrapText="1"/>
    </xf>
    <xf numFmtId="0" fontId="11" fillId="3" borderId="0" xfId="0" applyFont="1" applyFill="1" applyBorder="1" applyAlignment="1">
      <alignment vertical="center"/>
    </xf>
    <xf numFmtId="49" fontId="16" fillId="0" borderId="1" xfId="0" applyNumberFormat="1" applyFont="1" applyFill="1" applyBorder="1" applyAlignment="1">
      <alignment horizontal="center" vertical="center"/>
    </xf>
    <xf numFmtId="0" fontId="17"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8" fillId="0" borderId="0" xfId="0" applyFont="1" applyFill="1" applyAlignment="1">
      <alignment horizontal="center" vertical="center" wrapText="1"/>
    </xf>
    <xf numFmtId="0" fontId="15" fillId="0" borderId="0" xfId="0" applyFont="1" applyFill="1" applyBorder="1" applyAlignment="1">
      <alignment vertical="center"/>
    </xf>
    <xf numFmtId="0" fontId="12" fillId="0" borderId="0" xfId="0" applyFont="1" applyFill="1" applyBorder="1" applyAlignment="1">
      <alignment horizontal="left" vertical="center"/>
    </xf>
    <xf numFmtId="0" fontId="16" fillId="0" borderId="0" xfId="0" applyFont="1" applyFill="1" applyBorder="1" applyAlignment="1">
      <alignment vertical="center"/>
    </xf>
    <xf numFmtId="0" fontId="19" fillId="0" borderId="0" xfId="0" applyFont="1" applyFill="1" applyAlignment="1">
      <alignment horizontal="center" vertical="center" wrapText="1"/>
    </xf>
    <xf numFmtId="0" fontId="20" fillId="0" borderId="0" xfId="0" applyFont="1" applyFill="1" applyAlignment="1">
      <alignment vertical="center" wrapText="1"/>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2" fillId="0" borderId="0" xfId="0" applyFont="1" applyFill="1" applyAlignment="1">
      <alignment horizontal="left" vertical="center"/>
    </xf>
    <xf numFmtId="0" fontId="24" fillId="0" borderId="0" xfId="0" applyFont="1" applyFill="1" applyAlignment="1">
      <alignment horizontal="justify" vertical="center"/>
    </xf>
    <xf numFmtId="0" fontId="25" fillId="0" borderId="0" xfId="0" applyFont="1" applyFill="1" applyAlignment="1">
      <alignment horizontal="left" vertical="center"/>
    </xf>
    <xf numFmtId="0" fontId="26" fillId="0" borderId="0" xfId="0" applyFont="1" applyFill="1" applyAlignment="1">
      <alignment horizontal="left" vertical="center"/>
    </xf>
    <xf numFmtId="0" fontId="27" fillId="0" borderId="0" xfId="0" applyFont="1" applyFill="1" applyAlignment="1">
      <alignment horizontal="center" vertical="center"/>
    </xf>
    <xf numFmtId="0" fontId="28" fillId="0" borderId="0" xfId="0" applyFont="1" applyFill="1" applyAlignment="1">
      <alignment horizontal="left" vertical="center" wrapText="1"/>
    </xf>
    <xf numFmtId="0" fontId="29" fillId="0" borderId="0" xfId="0" applyFont="1" applyFill="1" applyBorder="1" applyAlignment="1">
      <alignment horizontal="left" vertical="top" wrapText="1"/>
    </xf>
    <xf numFmtId="0" fontId="30" fillId="0" borderId="0" xfId="0" applyFont="1" applyFill="1" applyAlignment="1">
      <alignment horizontal="left" vertical="center" wrapText="1"/>
    </xf>
    <xf numFmtId="0" fontId="29" fillId="0" borderId="0" xfId="0" applyFont="1" applyFill="1" applyAlignment="1">
      <alignment horizontal="left" vertical="top" wrapText="1"/>
    </xf>
    <xf numFmtId="0" fontId="31" fillId="0" borderId="0" xfId="0" applyFont="1" applyFill="1" applyAlignment="1">
      <alignment horizontal="left" vertical="center" wrapText="1"/>
    </xf>
    <xf numFmtId="0" fontId="32" fillId="0"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vertical="center"/>
    </xf>
    <xf numFmtId="0" fontId="28" fillId="0" borderId="0" xfId="0" applyFont="1" applyFill="1" applyAlignment="1">
      <alignment horizontal="left" vertical="center"/>
    </xf>
    <xf numFmtId="178" fontId="33" fillId="0" borderId="0" xfId="0" applyNumberFormat="1" applyFont="1" applyFill="1" applyAlignment="1">
      <alignment horizontal="center" vertical="center"/>
    </xf>
    <xf numFmtId="178" fontId="34" fillId="0" borderId="0" xfId="51" applyNumberFormat="1" applyFont="1" applyFill="1" applyAlignment="1" applyProtection="1"/>
    <xf numFmtId="178" fontId="35" fillId="0" borderId="0" xfId="51" applyNumberFormat="1" applyFont="1" applyFill="1" applyAlignment="1" applyProtection="1"/>
    <xf numFmtId="178" fontId="35" fillId="0" borderId="0" xfId="51" applyNumberFormat="1" applyFont="1" applyFill="1" applyBorder="1" applyAlignment="1" applyProtection="1"/>
    <xf numFmtId="178" fontId="36"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7" fillId="4" borderId="0" xfId="0" applyNumberFormat="1" applyFont="1" applyFill="1" applyAlignment="1">
      <alignment horizontal="center" vertical="center"/>
    </xf>
    <xf numFmtId="178" fontId="33" fillId="0" borderId="0" xfId="0" applyNumberFormat="1" applyFont="1" applyFill="1" applyBorder="1" applyAlignment="1">
      <alignment horizontal="center" vertical="center"/>
    </xf>
    <xf numFmtId="178" fontId="20" fillId="0" borderId="0" xfId="0" applyNumberFormat="1" applyFont="1" applyFill="1" applyAlignment="1">
      <alignment horizontal="center" vertical="center"/>
    </xf>
    <xf numFmtId="179" fontId="33" fillId="0" borderId="0" xfId="0" applyNumberFormat="1" applyFont="1" applyFill="1" applyAlignment="1">
      <alignment horizontal="center" vertical="center"/>
    </xf>
    <xf numFmtId="178" fontId="38" fillId="0" borderId="0" xfId="0" applyNumberFormat="1" applyFont="1" applyFill="1" applyAlignment="1">
      <alignment horizontal="center" vertical="center"/>
    </xf>
    <xf numFmtId="178" fontId="34" fillId="0" borderId="0" xfId="51" applyNumberFormat="1" applyFont="1" applyFill="1" applyBorder="1" applyAlignment="1" applyProtection="1"/>
    <xf numFmtId="178" fontId="39" fillId="0" borderId="0" xfId="51" applyNumberFormat="1" applyFont="1" applyFill="1" applyBorder="1" applyAlignment="1" applyProtection="1">
      <alignment horizontal="center" vertical="center" wrapText="1"/>
    </xf>
    <xf numFmtId="178" fontId="39" fillId="0" borderId="0" xfId="51" applyNumberFormat="1" applyFont="1" applyFill="1" applyBorder="1" applyAlignment="1" applyProtection="1">
      <alignment horizontal="left" vertical="center" wrapText="1"/>
    </xf>
    <xf numFmtId="178" fontId="40" fillId="0" borderId="1" xfId="51" applyNumberFormat="1" applyFont="1" applyFill="1" applyBorder="1" applyAlignment="1" applyProtection="1">
      <alignment horizontal="left" vertical="center" wrapText="1"/>
    </xf>
    <xf numFmtId="178" fontId="35" fillId="0" borderId="1" xfId="51" applyNumberFormat="1" applyFont="1" applyFill="1" applyBorder="1" applyAlignment="1" applyProtection="1">
      <alignment horizontal="left" vertical="center" wrapText="1"/>
    </xf>
    <xf numFmtId="0" fontId="41" fillId="0" borderId="1" xfId="51" applyNumberFormat="1" applyFont="1" applyFill="1" applyBorder="1" applyAlignment="1" applyProtection="1">
      <alignment horizontal="center"/>
    </xf>
    <xf numFmtId="14" fontId="42" fillId="0" borderId="1" xfId="51" applyNumberFormat="1" applyFont="1" applyFill="1" applyBorder="1" applyAlignment="1" applyProtection="1">
      <alignment horizontal="center" vertical="center" wrapText="1"/>
    </xf>
    <xf numFmtId="178" fontId="35" fillId="0" borderId="1" xfId="51" applyNumberFormat="1" applyFont="1" applyFill="1" applyBorder="1" applyAlignment="1" applyProtection="1">
      <alignment horizontal="center" vertical="center" wrapText="1"/>
    </xf>
    <xf numFmtId="178" fontId="43" fillId="0" borderId="0" xfId="51" applyNumberFormat="1" applyFont="1" applyFill="1" applyBorder="1" applyAlignment="1" applyProtection="1">
      <alignment horizontal="center" vertical="center" wrapText="1"/>
    </xf>
    <xf numFmtId="178" fontId="43" fillId="0" borderId="1" xfId="51" applyNumberFormat="1" applyFont="1" applyFill="1" applyBorder="1" applyAlignment="1" applyProtection="1">
      <alignment horizontal="center" vertical="center" wrapText="1"/>
    </xf>
    <xf numFmtId="178" fontId="43" fillId="4" borderId="1" xfId="51" applyNumberFormat="1" applyFont="1" applyFill="1" applyBorder="1" applyAlignment="1" applyProtection="1">
      <alignment horizontal="center" vertical="center" wrapText="1"/>
    </xf>
    <xf numFmtId="49" fontId="43" fillId="0" borderId="1" xfId="51" applyNumberFormat="1" applyFont="1" applyFill="1" applyBorder="1" applyAlignment="1" applyProtection="1">
      <alignment horizontal="center" vertical="center" wrapText="1"/>
    </xf>
    <xf numFmtId="178" fontId="43" fillId="4" borderId="1" xfId="51" applyNumberFormat="1" applyFont="1" applyFill="1" applyBorder="1" applyAlignment="1" applyProtection="1">
      <alignment horizontal="center" vertical="center" wrapText="1" shrinkToFit="1"/>
    </xf>
    <xf numFmtId="180" fontId="43" fillId="4" borderId="1" xfId="51" applyNumberFormat="1" applyFont="1" applyFill="1" applyBorder="1" applyAlignment="1" applyProtection="1">
      <alignment horizontal="center" vertical="center" wrapText="1"/>
    </xf>
    <xf numFmtId="49" fontId="43" fillId="4" borderId="1" xfId="51" applyNumberFormat="1" applyFont="1" applyFill="1" applyBorder="1" applyAlignment="1" applyProtection="1">
      <alignment horizontal="center" vertical="center" wrapText="1"/>
    </xf>
    <xf numFmtId="49" fontId="43" fillId="4" borderId="1" xfId="51" applyNumberFormat="1" applyFont="1" applyFill="1" applyBorder="1" applyAlignment="1" applyProtection="1">
      <alignment horizontal="center" vertical="center" wrapText="1" shrinkToFit="1"/>
    </xf>
    <xf numFmtId="178" fontId="44" fillId="0" borderId="0" xfId="51" applyNumberFormat="1" applyFont="1" applyFill="1" applyBorder="1" applyAlignment="1" applyProtection="1"/>
    <xf numFmtId="0" fontId="44" fillId="0" borderId="1" xfId="51" applyNumberFormat="1" applyFont="1" applyFill="1" applyBorder="1" applyAlignment="1" applyProtection="1">
      <alignment horizontal="left" vertical="center" wrapText="1"/>
    </xf>
    <xf numFmtId="49" fontId="44" fillId="4" borderId="1" xfId="51" applyNumberFormat="1" applyFont="1" applyFill="1" applyBorder="1" applyAlignment="1" applyProtection="1">
      <alignment horizontal="left" vertical="center" wrapText="1" shrinkToFit="1"/>
    </xf>
    <xf numFmtId="178" fontId="44" fillId="0" borderId="1" xfId="51" applyNumberFormat="1" applyFont="1" applyFill="1" applyBorder="1" applyAlignment="1" applyProtection="1">
      <alignment horizontal="left" vertical="center" wrapText="1"/>
    </xf>
    <xf numFmtId="49" fontId="45" fillId="4" borderId="1" xfId="6" applyNumberFormat="1" applyFont="1" applyFill="1" applyBorder="1" applyAlignment="1" applyProtection="1">
      <alignment horizontal="left" vertical="center" wrapText="1"/>
    </xf>
    <xf numFmtId="0" fontId="44" fillId="4" borderId="1" xfId="51" applyNumberFormat="1" applyFont="1" applyFill="1" applyBorder="1" applyAlignment="1" applyProtection="1">
      <alignment horizontal="left" vertical="center" wrapText="1"/>
    </xf>
    <xf numFmtId="178" fontId="46" fillId="0" borderId="1" xfId="0" applyNumberFormat="1" applyFont="1" applyFill="1" applyBorder="1" applyAlignment="1">
      <alignment horizontal="center" vertical="center"/>
    </xf>
    <xf numFmtId="178" fontId="47" fillId="0" borderId="1" xfId="51" applyNumberFormat="1" applyFont="1" applyFill="1" applyBorder="1" applyAlignment="1" applyProtection="1">
      <alignment horizontal="center" vertical="center" wrapText="1"/>
    </xf>
    <xf numFmtId="178" fontId="47" fillId="0" borderId="1" xfId="0" applyNumberFormat="1" applyFont="1" applyFill="1" applyBorder="1" applyAlignment="1">
      <alignment horizontal="center" vertical="center" wrapText="1"/>
    </xf>
    <xf numFmtId="178" fontId="47" fillId="3" borderId="1" xfId="0" applyNumberFormat="1" applyFont="1" applyFill="1" applyBorder="1" applyAlignment="1">
      <alignment horizontal="center" vertical="center" wrapText="1"/>
    </xf>
    <xf numFmtId="178" fontId="48" fillId="0" borderId="1" xfId="51" applyNumberFormat="1" applyFont="1" applyFill="1" applyBorder="1" applyAlignment="1" applyProtection="1">
      <alignment horizontal="center" vertical="center" wrapText="1"/>
    </xf>
    <xf numFmtId="0" fontId="48" fillId="4" borderId="1" xfId="0" applyNumberFormat="1" applyFont="1" applyFill="1" applyBorder="1" applyAlignment="1">
      <alignment horizontal="center" vertical="center" wrapText="1"/>
    </xf>
    <xf numFmtId="0" fontId="48" fillId="4" borderId="1" xfId="69" applyNumberFormat="1" applyFont="1" applyFill="1" applyBorder="1" applyAlignment="1" applyProtection="1">
      <alignment horizontal="center" vertical="center" wrapText="1"/>
    </xf>
    <xf numFmtId="0" fontId="48" fillId="4" borderId="1" xfId="68"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wrapText="1"/>
    </xf>
    <xf numFmtId="0" fontId="48" fillId="5" borderId="1" xfId="0" applyNumberFormat="1" applyFont="1" applyFill="1" applyBorder="1" applyAlignment="1">
      <alignment horizontal="center" vertical="center" wrapText="1"/>
    </xf>
    <xf numFmtId="0" fontId="48" fillId="5" borderId="1" xfId="69" applyNumberFormat="1" applyFont="1" applyFill="1" applyBorder="1" applyAlignment="1" applyProtection="1">
      <alignment horizontal="center" vertical="center" wrapText="1"/>
    </xf>
    <xf numFmtId="0" fontId="48" fillId="5" borderId="1" xfId="68" applyFont="1" applyFill="1" applyBorder="1" applyAlignment="1" applyProtection="1">
      <alignment horizontal="center" vertical="center" wrapText="1"/>
    </xf>
    <xf numFmtId="0" fontId="49" fillId="5" borderId="1" xfId="69" applyNumberFormat="1" applyFont="1" applyFill="1" applyBorder="1" applyAlignment="1" applyProtection="1">
      <alignment horizontal="center" vertical="center" wrapText="1"/>
    </xf>
    <xf numFmtId="0" fontId="37" fillId="4" borderId="1" xfId="0" applyNumberFormat="1" applyFont="1" applyFill="1" applyBorder="1" applyAlignment="1">
      <alignment horizontal="center" vertical="center"/>
    </xf>
    <xf numFmtId="0" fontId="37" fillId="4" borderId="1" xfId="68" applyFont="1" applyFill="1" applyBorder="1" applyAlignment="1" applyProtection="1">
      <alignment horizontal="center" vertical="center" wrapText="1"/>
    </xf>
    <xf numFmtId="0" fontId="37" fillId="4" borderId="1" xfId="69" applyNumberFormat="1" applyFont="1" applyFill="1" applyBorder="1" applyAlignment="1" applyProtection="1">
      <alignment horizontal="center" vertical="center"/>
    </xf>
    <xf numFmtId="0" fontId="50" fillId="4" borderId="1" xfId="69" applyNumberFormat="1" applyFont="1" applyFill="1" applyBorder="1" applyAlignment="1" applyProtection="1">
      <alignment horizontal="center" vertical="center"/>
    </xf>
    <xf numFmtId="0" fontId="37" fillId="4" borderId="1" xfId="69" applyNumberFormat="1" applyFont="1" applyFill="1" applyBorder="1" applyAlignment="1" applyProtection="1">
      <alignment horizontal="center" vertical="center" wrapText="1"/>
    </xf>
    <xf numFmtId="178" fontId="37" fillId="4" borderId="1" xfId="51" applyNumberFormat="1" applyFont="1" applyFill="1" applyBorder="1" applyAlignment="1" applyProtection="1">
      <alignment horizontal="center" vertical="center" wrapText="1"/>
    </xf>
    <xf numFmtId="0" fontId="51" fillId="4" borderId="1" xfId="69" applyNumberFormat="1" applyFont="1" applyFill="1" applyBorder="1" applyAlignment="1" applyProtection="1">
      <alignment horizontal="center" vertical="center"/>
    </xf>
    <xf numFmtId="178" fontId="52" fillId="0" borderId="1" xfId="0" applyNumberFormat="1" applyFont="1" applyFill="1" applyBorder="1" applyAlignment="1">
      <alignment horizontal="center" vertical="center"/>
    </xf>
    <xf numFmtId="178" fontId="34" fillId="0" borderId="1" xfId="0" applyNumberFormat="1" applyFont="1" applyFill="1" applyBorder="1" applyAlignment="1">
      <alignment horizontal="center" vertical="center"/>
    </xf>
    <xf numFmtId="178" fontId="37" fillId="0" borderId="1" xfId="0" applyNumberFormat="1" applyFont="1" applyFill="1" applyBorder="1" applyAlignment="1">
      <alignment horizontal="center" vertical="center" wrapText="1"/>
    </xf>
    <xf numFmtId="178" fontId="53" fillId="0" borderId="0" xfId="0" applyNumberFormat="1" applyFont="1" applyFill="1" applyBorder="1" applyAlignment="1">
      <alignment vertical="center" wrapText="1"/>
    </xf>
    <xf numFmtId="178" fontId="53" fillId="0" borderId="0" xfId="0" applyNumberFormat="1" applyFont="1" applyFill="1" applyBorder="1" applyAlignment="1">
      <alignment horizontal="left" vertical="center" wrapText="1"/>
    </xf>
    <xf numFmtId="178" fontId="36" fillId="0" borderId="0" xfId="0" applyNumberFormat="1" applyFont="1" applyFill="1" applyBorder="1" applyAlignment="1">
      <alignment vertical="center" wrapText="1"/>
    </xf>
    <xf numFmtId="178" fontId="54" fillId="0" borderId="0" xfId="51" applyNumberFormat="1" applyFont="1" applyFill="1" applyBorder="1" applyAlignment="1" applyProtection="1">
      <alignment horizontal="left" vertical="center" wrapText="1"/>
    </xf>
    <xf numFmtId="178" fontId="41" fillId="0" borderId="0" xfId="0" applyNumberFormat="1" applyFont="1" applyFill="1" applyBorder="1" applyAlignment="1">
      <alignment horizontal="center" vertical="center" wrapText="1"/>
    </xf>
    <xf numFmtId="178" fontId="36" fillId="0" borderId="0" xfId="0" applyNumberFormat="1" applyFont="1" applyFill="1" applyBorder="1" applyAlignment="1">
      <alignment horizontal="left" vertical="center" wrapText="1"/>
    </xf>
    <xf numFmtId="179" fontId="38" fillId="0" borderId="0" xfId="0" applyNumberFormat="1" applyFont="1" applyFill="1" applyAlignment="1">
      <alignment horizontal="center" vertical="center"/>
    </xf>
    <xf numFmtId="179" fontId="46" fillId="0" borderId="1" xfId="0" applyNumberFormat="1" applyFont="1" applyFill="1" applyBorder="1" applyAlignment="1">
      <alignment horizontal="center" vertical="center"/>
    </xf>
    <xf numFmtId="178" fontId="37" fillId="0" borderId="1" xfId="0" applyNumberFormat="1" applyFont="1" applyFill="1" applyBorder="1" applyAlignment="1">
      <alignment horizontal="center" vertical="center"/>
    </xf>
    <xf numFmtId="179" fontId="47" fillId="0" borderId="1" xfId="0" applyNumberFormat="1" applyFont="1" applyFill="1" applyBorder="1" applyAlignment="1">
      <alignment horizontal="center" vertical="center" wrapText="1"/>
    </xf>
    <xf numFmtId="178" fontId="48" fillId="4" borderId="1" xfId="51" applyNumberFormat="1" applyFont="1" applyFill="1" applyBorder="1" applyAlignment="1" applyProtection="1">
      <alignment horizontal="center" vertical="center" wrapText="1"/>
    </xf>
    <xf numFmtId="178" fontId="37" fillId="4" borderId="1" xfId="0" applyNumberFormat="1" applyFont="1" applyFill="1" applyBorder="1" applyAlignment="1">
      <alignment horizontal="center" vertical="center"/>
    </xf>
    <xf numFmtId="178" fontId="48" fillId="5" borderId="1" xfId="51" applyNumberFormat="1" applyFont="1" applyFill="1" applyBorder="1" applyAlignment="1" applyProtection="1">
      <alignment horizontal="center" vertical="center" wrapText="1"/>
    </xf>
    <xf numFmtId="0" fontId="37" fillId="0" borderId="1" xfId="0" applyNumberFormat="1" applyFont="1" applyFill="1" applyBorder="1" applyAlignment="1">
      <alignment horizontal="center" vertical="center"/>
    </xf>
    <xf numFmtId="178" fontId="40" fillId="0" borderId="0" xfId="51" applyNumberFormat="1" applyFont="1" applyFill="1" applyBorder="1" applyAlignment="1" applyProtection="1">
      <alignment horizontal="left" vertical="center" wrapText="1"/>
    </xf>
    <xf numFmtId="178" fontId="35" fillId="0" borderId="0" xfId="51" applyNumberFormat="1" applyFont="1" applyFill="1" applyBorder="1" applyAlignment="1" applyProtection="1">
      <alignment horizontal="left" vertical="center" wrapText="1"/>
    </xf>
    <xf numFmtId="178" fontId="35" fillId="0" borderId="0" xfId="51" applyNumberFormat="1" applyFont="1" applyFill="1" applyBorder="1" applyAlignment="1" applyProtection="1">
      <alignment horizontal="center" vertical="center" wrapText="1"/>
    </xf>
    <xf numFmtId="178" fontId="43" fillId="4" borderId="0" xfId="51" applyNumberFormat="1" applyFont="1" applyFill="1" applyBorder="1" applyAlignment="1" applyProtection="1">
      <alignment horizontal="center" vertical="center" wrapText="1"/>
    </xf>
    <xf numFmtId="178" fontId="43" fillId="4" borderId="0" xfId="51" applyNumberFormat="1" applyFont="1" applyFill="1" applyBorder="1" applyAlignment="1" applyProtection="1">
      <alignment horizontal="center" vertical="center" wrapText="1" shrinkToFit="1"/>
    </xf>
    <xf numFmtId="49" fontId="43" fillId="4" borderId="0" xfId="51" applyNumberFormat="1" applyFont="1" applyFill="1" applyBorder="1" applyAlignment="1" applyProtection="1">
      <alignment horizontal="center" vertical="center" wrapText="1" shrinkToFit="1"/>
    </xf>
    <xf numFmtId="49" fontId="35" fillId="4" borderId="0" xfId="51" applyNumberFormat="1" applyFont="1" applyFill="1" applyBorder="1" applyAlignment="1" applyProtection="1">
      <alignment horizontal="left" vertical="center" wrapText="1" shrinkToFit="1"/>
    </xf>
    <xf numFmtId="179" fontId="41" fillId="0" borderId="0" xfId="0" applyNumberFormat="1" applyFont="1" applyFill="1" applyAlignment="1">
      <alignment horizontal="center" vertical="center"/>
    </xf>
    <xf numFmtId="178" fontId="51" fillId="0" borderId="0" xfId="0" applyNumberFormat="1" applyFont="1" applyFill="1" applyAlignment="1">
      <alignment horizontal="center" vertical="center"/>
    </xf>
    <xf numFmtId="178" fontId="33" fillId="4" borderId="0" xfId="0" applyNumberFormat="1" applyFont="1" applyFill="1" applyAlignment="1">
      <alignment horizontal="center" vertical="center"/>
    </xf>
    <xf numFmtId="178" fontId="37" fillId="0" borderId="1" xfId="51" applyNumberFormat="1" applyFont="1" applyFill="1" applyBorder="1" applyAlignment="1" applyProtection="1">
      <alignment horizontal="center" vertical="center" wrapText="1"/>
    </xf>
    <xf numFmtId="178" fontId="36"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20" fillId="0" borderId="1" xfId="0" applyFont="1" applyFill="1" applyBorder="1" applyAlignment="1">
      <alignment horizontal="left" vertical="center"/>
    </xf>
    <xf numFmtId="0" fontId="56" fillId="0" borderId="1" xfId="0" applyFont="1" applyFill="1" applyBorder="1" applyAlignment="1">
      <alignment horizontal="left" vertical="center"/>
    </xf>
    <xf numFmtId="0" fontId="56" fillId="0" borderId="0" xfId="0" applyFont="1" applyFill="1" applyBorder="1" applyAlignment="1">
      <alignment horizontal="left" vertical="center"/>
    </xf>
    <xf numFmtId="0" fontId="55" fillId="0" borderId="1" xfId="0" applyFont="1" applyFill="1" applyBorder="1" applyAlignment="1">
      <alignment horizontal="left" vertical="center"/>
    </xf>
    <xf numFmtId="0" fontId="20" fillId="0" borderId="0" xfId="0" applyFont="1" applyFill="1" applyBorder="1" applyAlignment="1">
      <alignment horizontal="left" vertical="center"/>
    </xf>
    <xf numFmtId="0" fontId="20" fillId="0" borderId="5" xfId="0" applyFont="1" applyFill="1" applyBorder="1" applyAlignment="1">
      <alignment horizontal="left" vertical="center"/>
    </xf>
    <xf numFmtId="0" fontId="20" fillId="6" borderId="0" xfId="0" applyFont="1" applyFill="1" applyBorder="1" applyAlignment="1">
      <alignment horizontal="left" vertical="center"/>
    </xf>
    <xf numFmtId="0" fontId="57"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181" fontId="58" fillId="0" borderId="0" xfId="0" applyNumberFormat="1" applyFont="1" applyFill="1" applyBorder="1" applyAlignment="1">
      <alignment horizontal="center" vertical="center"/>
    </xf>
    <xf numFmtId="0" fontId="58" fillId="0" borderId="0" xfId="0" applyFont="1" applyFill="1" applyBorder="1" applyAlignment="1">
      <alignment vertical="center"/>
    </xf>
    <xf numFmtId="0" fontId="59" fillId="0" borderId="0" xfId="0" applyFont="1" applyFill="1" applyBorder="1" applyAlignment="1">
      <alignment horizontal="center" vertical="center"/>
    </xf>
    <xf numFmtId="0" fontId="60" fillId="0" borderId="1" xfId="0" applyFont="1" applyFill="1" applyBorder="1" applyAlignment="1">
      <alignment horizontal="left" vertical="center"/>
    </xf>
    <xf numFmtId="0" fontId="61" fillId="0" borderId="1" xfId="0" applyFont="1" applyFill="1" applyBorder="1" applyAlignment="1">
      <alignment horizontal="left" vertical="center"/>
    </xf>
    <xf numFmtId="0" fontId="62" fillId="0" borderId="1" xfId="51" applyFont="1" applyFill="1" applyBorder="1" applyAlignment="1" applyProtection="1">
      <alignment horizontal="left" vertical="center"/>
    </xf>
    <xf numFmtId="0" fontId="55" fillId="7" borderId="2" xfId="51" applyFont="1" applyFill="1" applyBorder="1" applyAlignment="1" applyProtection="1">
      <alignment horizontal="left" vertical="center"/>
    </xf>
    <xf numFmtId="0" fontId="55" fillId="7" borderId="3" xfId="51" applyFont="1" applyFill="1" applyBorder="1" applyAlignment="1" applyProtection="1">
      <alignment horizontal="left" vertical="center"/>
    </xf>
    <xf numFmtId="0" fontId="62" fillId="8" borderId="1" xfId="51" applyFont="1" applyFill="1" applyBorder="1" applyAlignment="1" applyProtection="1">
      <alignment horizontal="left" vertical="center"/>
    </xf>
    <xf numFmtId="0" fontId="55" fillId="7" borderId="1" xfId="51" applyFont="1" applyFill="1" applyBorder="1" applyAlignment="1" applyProtection="1">
      <alignment horizontal="left" vertical="center"/>
    </xf>
    <xf numFmtId="0" fontId="63" fillId="0" borderId="1" xfId="0" applyFont="1" applyFill="1" applyBorder="1" applyAlignment="1">
      <alignment horizontal="left" vertical="center"/>
    </xf>
    <xf numFmtId="0" fontId="55" fillId="7" borderId="1" xfId="0" applyFont="1" applyFill="1" applyBorder="1" applyAlignment="1">
      <alignment horizontal="left" vertical="center"/>
    </xf>
    <xf numFmtId="0" fontId="55" fillId="0" borderId="1" xfId="51" applyFont="1" applyFill="1" applyBorder="1" applyAlignment="1" applyProtection="1">
      <alignment horizontal="left" vertical="center"/>
    </xf>
    <xf numFmtId="177" fontId="55" fillId="0" borderId="1" xfId="52" applyNumberFormat="1" applyFont="1" applyFill="1" applyBorder="1" applyAlignment="1" applyProtection="1">
      <alignment horizontal="left" vertical="center" wrapText="1"/>
    </xf>
    <xf numFmtId="0" fontId="55" fillId="7" borderId="2" xfId="0" applyFont="1" applyFill="1" applyBorder="1" applyAlignment="1">
      <alignment horizontal="left" vertical="center"/>
    </xf>
    <xf numFmtId="0" fontId="55" fillId="8" borderId="1" xfId="52" applyNumberFormat="1" applyFont="1" applyFill="1" applyBorder="1" applyAlignment="1" applyProtection="1">
      <alignment horizontal="left" vertical="center" wrapText="1"/>
    </xf>
    <xf numFmtId="177" fontId="55" fillId="8" borderId="1" xfId="51" applyNumberFormat="1" applyFont="1" applyFill="1" applyBorder="1" applyAlignment="1" applyProtection="1">
      <alignment horizontal="left" vertical="center" wrapText="1"/>
    </xf>
    <xf numFmtId="0" fontId="55"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5" fillId="8" borderId="1" xfId="51" applyFont="1" applyFill="1" applyBorder="1" applyAlignment="1" applyProtection="1">
      <alignment horizontal="left" vertical="center" wrapText="1"/>
    </xf>
    <xf numFmtId="0" fontId="25" fillId="8" borderId="1" xfId="51" applyFont="1" applyFill="1" applyBorder="1" applyAlignment="1" applyProtection="1">
      <alignment horizontal="left" vertical="center" wrapText="1"/>
    </xf>
    <xf numFmtId="0" fontId="64" fillId="0" borderId="6" xfId="0" applyFont="1" applyFill="1" applyBorder="1" applyAlignment="1">
      <alignment horizontal="center" vertical="center" wrapText="1"/>
    </xf>
    <xf numFmtId="0" fontId="65" fillId="0" borderId="6" xfId="0" applyFont="1" applyFill="1" applyBorder="1" applyAlignment="1">
      <alignment horizontal="center" vertical="center"/>
    </xf>
    <xf numFmtId="182" fontId="64" fillId="0" borderId="6" xfId="0" applyNumberFormat="1" applyFont="1" applyFill="1" applyBorder="1" applyAlignment="1">
      <alignment horizontal="center" vertical="center" wrapText="1"/>
    </xf>
    <xf numFmtId="0" fontId="64" fillId="0" borderId="6" xfId="53" applyFont="1" applyFill="1" applyBorder="1" applyAlignment="1" applyProtection="1">
      <alignment horizontal="center" vertical="center" shrinkToFit="1"/>
    </xf>
    <xf numFmtId="0" fontId="64" fillId="0" borderId="6" xfId="53" applyFont="1" applyFill="1" applyBorder="1" applyAlignment="1" applyProtection="1">
      <alignment horizontal="center" vertical="center" wrapText="1" shrinkToFit="1"/>
    </xf>
    <xf numFmtId="183" fontId="64" fillId="0" borderId="6" xfId="0" applyNumberFormat="1" applyFont="1" applyFill="1" applyBorder="1" applyAlignment="1">
      <alignment horizontal="center" vertical="center" wrapText="1"/>
    </xf>
    <xf numFmtId="0" fontId="66" fillId="0" borderId="1" xfId="54" applyFont="1" applyFill="1" applyBorder="1" applyAlignment="1" applyProtection="1">
      <alignment vertical="center" wrapText="1"/>
    </xf>
    <xf numFmtId="0" fontId="66" fillId="0" borderId="1" xfId="0" applyFont="1" applyFill="1" applyBorder="1" applyAlignment="1">
      <alignment vertical="center" wrapText="1"/>
    </xf>
    <xf numFmtId="0" fontId="66" fillId="0" borderId="1" xfId="0" applyFont="1" applyFill="1" applyBorder="1" applyAlignment="1">
      <alignment vertical="center"/>
    </xf>
    <xf numFmtId="183" fontId="66" fillId="0" borderId="1" xfId="0" applyNumberFormat="1" applyFont="1" applyFill="1" applyBorder="1" applyAlignment="1">
      <alignment vertical="center"/>
    </xf>
    <xf numFmtId="0" fontId="66" fillId="0" borderId="1" xfId="51" applyFont="1" applyFill="1" applyBorder="1" applyAlignment="1" applyProtection="1">
      <alignment vertical="center"/>
    </xf>
    <xf numFmtId="49" fontId="66" fillId="0" borderId="1" xfId="0" applyNumberFormat="1" applyFont="1" applyFill="1" applyBorder="1" applyAlignment="1" applyProtection="1">
      <alignment vertical="center" wrapText="1"/>
      <protection locked="0"/>
    </xf>
    <xf numFmtId="0" fontId="66" fillId="0" borderId="1" xfId="55" applyFont="1" applyFill="1" applyBorder="1" applyAlignment="1" applyProtection="1">
      <alignment vertical="center" wrapText="1"/>
    </xf>
    <xf numFmtId="184" fontId="66" fillId="0" borderId="1" xfId="56" applyNumberFormat="1" applyFont="1" applyFill="1" applyBorder="1" applyAlignment="1" applyProtection="1">
      <alignment vertical="center" wrapText="1"/>
    </xf>
    <xf numFmtId="0" fontId="66" fillId="0" borderId="1" xfId="0" applyNumberFormat="1" applyFont="1" applyFill="1" applyBorder="1" applyAlignment="1">
      <alignment vertical="center"/>
    </xf>
    <xf numFmtId="185" fontId="66" fillId="0" borderId="1" xfId="0" applyNumberFormat="1" applyFont="1" applyFill="1" applyBorder="1" applyAlignment="1">
      <alignment vertical="center"/>
    </xf>
    <xf numFmtId="186" fontId="66" fillId="0" borderId="1" xfId="0" applyNumberFormat="1" applyFont="1" applyFill="1" applyBorder="1" applyAlignment="1">
      <alignment vertical="center" shrinkToFit="1"/>
    </xf>
    <xf numFmtId="0" fontId="66" fillId="0" borderId="1" xfId="57" applyFont="1" applyFill="1" applyBorder="1" applyAlignment="1" applyProtection="1">
      <alignment vertical="center" wrapText="1"/>
    </xf>
    <xf numFmtId="0" fontId="66" fillId="0" borderId="1" xfId="58" applyFont="1" applyFill="1" applyBorder="1" applyAlignment="1" applyProtection="1">
      <alignment vertical="center" wrapText="1"/>
    </xf>
    <xf numFmtId="0" fontId="66" fillId="0" borderId="1" xfId="53" applyFont="1" applyFill="1" applyBorder="1" applyAlignment="1" applyProtection="1">
      <alignment vertical="center" shrinkToFit="1"/>
    </xf>
    <xf numFmtId="187" fontId="66" fillId="0" borderId="1" xfId="0" applyNumberFormat="1" applyFont="1" applyFill="1" applyBorder="1" applyAlignment="1">
      <alignment vertical="center" wrapText="1"/>
    </xf>
    <xf numFmtId="0" fontId="67" fillId="4" borderId="1" xfId="0" applyFont="1" applyFill="1" applyBorder="1" applyAlignment="1">
      <alignment vertical="center" wrapText="1"/>
    </xf>
    <xf numFmtId="183" fontId="66" fillId="0" borderId="1" xfId="0" applyNumberFormat="1" applyFont="1" applyFill="1" applyBorder="1" applyAlignment="1">
      <alignment vertical="center" wrapText="1"/>
    </xf>
    <xf numFmtId="0" fontId="66" fillId="0" borderId="1" xfId="0" applyNumberFormat="1" applyFont="1" applyFill="1" applyBorder="1" applyAlignment="1">
      <alignment vertical="center" wrapText="1"/>
    </xf>
    <xf numFmtId="0" fontId="66" fillId="0" borderId="1" xfId="59" applyNumberFormat="1" applyFont="1" applyFill="1" applyBorder="1" applyAlignment="1">
      <alignment vertical="center"/>
      <protection locked="0"/>
    </xf>
    <xf numFmtId="0" fontId="66" fillId="0" borderId="1" xfId="0" applyNumberFormat="1" applyFont="1" applyFill="1" applyBorder="1" applyAlignment="1" applyProtection="1">
      <alignment vertical="center" wrapText="1"/>
      <protection locked="0"/>
    </xf>
    <xf numFmtId="188" fontId="66" fillId="0" borderId="1" xfId="0" applyNumberFormat="1" applyFont="1" applyFill="1" applyBorder="1" applyAlignment="1">
      <alignment vertical="center" wrapText="1"/>
    </xf>
    <xf numFmtId="0" fontId="68" fillId="4" borderId="1" xfId="0" applyFont="1" applyFill="1" applyBorder="1" applyAlignment="1">
      <alignment vertical="center" wrapText="1"/>
    </xf>
    <xf numFmtId="0" fontId="69" fillId="0" borderId="1" xfId="0" applyNumberFormat="1" applyFont="1" applyFill="1" applyBorder="1" applyAlignment="1">
      <alignment vertical="center" wrapText="1"/>
    </xf>
    <xf numFmtId="0" fontId="66"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5" fillId="4" borderId="1" xfId="61" applyNumberFormat="1" applyFont="1" applyFill="1" applyBorder="1" applyAlignment="1" applyProtection="1">
      <alignment vertical="center" wrapText="1"/>
    </xf>
    <xf numFmtId="0" fontId="70" fillId="4" borderId="1" xfId="0" applyFont="1" applyFill="1" applyBorder="1" applyAlignment="1">
      <alignment vertical="center" wrapText="1"/>
    </xf>
    <xf numFmtId="0" fontId="71" fillId="4" borderId="1" xfId="0" applyFont="1" applyFill="1" applyBorder="1" applyAlignment="1">
      <alignment vertical="center" wrapText="1"/>
    </xf>
    <xf numFmtId="0" fontId="55"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6" fillId="0" borderId="1" xfId="60" applyNumberFormat="1" applyFont="1" applyFill="1" applyBorder="1" applyAlignment="1" applyProtection="1">
      <alignment vertical="center" shrinkToFit="1"/>
    </xf>
    <xf numFmtId="0" fontId="66" fillId="0" borderId="1" xfId="60" applyNumberFormat="1" applyFont="1" applyFill="1" applyBorder="1" applyAlignment="1" applyProtection="1">
      <alignment vertical="center" wrapText="1" shrinkToFit="1"/>
    </xf>
    <xf numFmtId="0" fontId="55" fillId="0" borderId="1" xfId="0" applyNumberFormat="1" applyFont="1" applyFill="1" applyBorder="1" applyAlignment="1" applyProtection="1">
      <alignment vertical="center"/>
      <protection locked="0"/>
    </xf>
    <xf numFmtId="0" fontId="72" fillId="0" borderId="1" xfId="0" applyNumberFormat="1" applyFont="1" applyFill="1" applyBorder="1" applyAlignment="1" applyProtection="1">
      <alignment vertical="center"/>
      <protection locked="0"/>
    </xf>
    <xf numFmtId="187" fontId="55" fillId="4" borderId="1" xfId="0" applyNumberFormat="1" applyFont="1" applyFill="1" applyBorder="1" applyAlignment="1">
      <alignment vertical="center" wrapText="1"/>
    </xf>
    <xf numFmtId="49" fontId="66" fillId="0" borderId="1" xfId="59" applyNumberFormat="1" applyFont="1" applyFill="1" applyBorder="1" applyAlignment="1">
      <alignment vertical="center"/>
      <protection locked="0"/>
    </xf>
    <xf numFmtId="0" fontId="73" fillId="0" borderId="1" xfId="0" applyFont="1" applyFill="1" applyBorder="1" applyAlignment="1">
      <alignment vertical="center"/>
    </xf>
    <xf numFmtId="0" fontId="74" fillId="0" borderId="1" xfId="0" applyFont="1" applyFill="1" applyBorder="1" applyAlignment="1">
      <alignment vertical="center"/>
    </xf>
    <xf numFmtId="0" fontId="66" fillId="4" borderId="1" xfId="0" applyFont="1" applyFill="1" applyBorder="1" applyAlignment="1">
      <alignment vertical="center" wrapText="1"/>
    </xf>
    <xf numFmtId="0" fontId="66" fillId="0" borderId="1" xfId="0" applyFont="1" applyFill="1" applyBorder="1" applyAlignment="1">
      <alignment horizontal="center" vertical="center"/>
    </xf>
    <xf numFmtId="0" fontId="66" fillId="4" borderId="1" xfId="0" applyFont="1" applyFill="1" applyBorder="1" applyAlignment="1">
      <alignment horizontal="center" vertical="center" wrapText="1"/>
    </xf>
    <xf numFmtId="0" fontId="66" fillId="4" borderId="1" xfId="62" applyFont="1" applyFill="1" applyBorder="1" applyAlignment="1" applyProtection="1">
      <alignment horizontal="center" vertical="center" wrapText="1"/>
    </xf>
    <xf numFmtId="183" fontId="66" fillId="0" borderId="1" xfId="0" applyNumberFormat="1" applyFont="1" applyFill="1" applyBorder="1" applyAlignment="1">
      <alignment horizontal="center" vertical="center"/>
    </xf>
    <xf numFmtId="0" fontId="66" fillId="0" borderId="1" xfId="0" applyFont="1" applyFill="1" applyBorder="1" applyAlignment="1">
      <alignment horizontal="center" vertical="center" wrapText="1"/>
    </xf>
    <xf numFmtId="0" fontId="55" fillId="7" borderId="4" xfId="0" applyFont="1" applyFill="1" applyBorder="1" applyAlignment="1">
      <alignment horizontal="left" vertical="center"/>
    </xf>
    <xf numFmtId="0" fontId="55" fillId="7" borderId="3" xfId="0" applyFont="1" applyFill="1" applyBorder="1" applyAlignment="1">
      <alignment horizontal="left" vertical="center"/>
    </xf>
    <xf numFmtId="0" fontId="55" fillId="0" borderId="2" xfId="0" applyFont="1" applyFill="1" applyBorder="1" applyAlignment="1">
      <alignment horizontal="left" vertical="center"/>
    </xf>
    <xf numFmtId="0" fontId="55" fillId="0" borderId="3" xfId="0" applyFont="1" applyFill="1" applyBorder="1" applyAlignment="1">
      <alignment horizontal="left" vertical="center"/>
    </xf>
    <xf numFmtId="0" fontId="75" fillId="0" borderId="1" xfId="0" applyFont="1" applyFill="1" applyBorder="1" applyAlignment="1">
      <alignment horizontal="left" vertical="center"/>
    </xf>
    <xf numFmtId="0" fontId="63" fillId="0" borderId="2" xfId="0" applyFont="1" applyFill="1" applyBorder="1" applyAlignment="1">
      <alignment horizontal="left" vertical="center"/>
    </xf>
    <xf numFmtId="0" fontId="63" fillId="0" borderId="3" xfId="0" applyFont="1" applyFill="1" applyBorder="1" applyAlignment="1">
      <alignment horizontal="left" vertical="center"/>
    </xf>
    <xf numFmtId="0" fontId="75" fillId="7" borderId="1" xfId="0" applyFont="1" applyFill="1" applyBorder="1" applyAlignment="1">
      <alignment horizontal="left" vertical="center"/>
    </xf>
    <xf numFmtId="183" fontId="65" fillId="0" borderId="6" xfId="0" applyNumberFormat="1" applyFont="1" applyFill="1" applyBorder="1" applyAlignment="1">
      <alignment horizontal="center" vertical="center" wrapText="1"/>
    </xf>
    <xf numFmtId="183" fontId="65" fillId="0" borderId="6" xfId="0" applyNumberFormat="1" applyFont="1" applyFill="1" applyBorder="1" applyAlignment="1">
      <alignment vertical="center" wrapText="1"/>
    </xf>
    <xf numFmtId="49" fontId="66" fillId="0" borderId="1" xfId="63" applyNumberFormat="1" applyFont="1" applyFill="1" applyBorder="1" applyAlignment="1">
      <alignment vertical="center" wrapText="1"/>
      <protection locked="0"/>
    </xf>
    <xf numFmtId="187" fontId="66" fillId="0" borderId="1" xfId="59" applyNumberFormat="1" applyFont="1" applyFill="1" applyBorder="1" applyAlignment="1" applyProtection="1">
      <alignment vertical="center"/>
    </xf>
    <xf numFmtId="186" fontId="66" fillId="0" borderId="1" xfId="0" applyNumberFormat="1" applyFont="1" applyFill="1" applyBorder="1" applyAlignment="1">
      <alignment vertical="center"/>
    </xf>
    <xf numFmtId="177" fontId="66" fillId="0" borderId="1" xfId="52" applyNumberFormat="1" applyFont="1" applyFill="1" applyBorder="1" applyAlignment="1" applyProtection="1">
      <alignment vertical="center" wrapText="1"/>
    </xf>
    <xf numFmtId="0" fontId="66" fillId="0" borderId="1" xfId="61" applyFont="1" applyFill="1" applyBorder="1" applyAlignment="1" applyProtection="1">
      <alignment vertical="center" wrapText="1"/>
    </xf>
    <xf numFmtId="0" fontId="66" fillId="0" borderId="1" xfId="64" applyNumberFormat="1" applyFont="1" applyFill="1" applyBorder="1" applyAlignment="1" applyProtection="1">
      <alignment vertical="center" wrapText="1"/>
    </xf>
    <xf numFmtId="49" fontId="66" fillId="0" borderId="1" xfId="0" applyNumberFormat="1" applyFont="1" applyFill="1" applyBorder="1" applyAlignment="1">
      <alignment vertical="center"/>
    </xf>
    <xf numFmtId="0" fontId="75" fillId="4" borderId="1" xfId="0" applyFont="1" applyFill="1" applyBorder="1" applyAlignment="1">
      <alignment vertical="center" wrapText="1"/>
    </xf>
    <xf numFmtId="0" fontId="55" fillId="4" borderId="1" xfId="61" applyFont="1" applyFill="1" applyBorder="1" applyAlignment="1" applyProtection="1">
      <alignment vertical="center" wrapText="1"/>
    </xf>
    <xf numFmtId="0" fontId="20" fillId="0" borderId="1" xfId="0" applyFont="1" applyFill="1" applyBorder="1" applyAlignment="1">
      <alignment vertical="center"/>
    </xf>
    <xf numFmtId="187" fontId="66" fillId="0" borderId="1" xfId="59" applyNumberFormat="1" applyFont="1" applyFill="1" applyBorder="1" applyAlignment="1" applyProtection="1">
      <alignment horizontal="center" vertical="center"/>
    </xf>
    <xf numFmtId="185" fontId="66" fillId="0" borderId="1" xfId="0" applyNumberFormat="1" applyFont="1" applyFill="1" applyBorder="1" applyAlignment="1">
      <alignment horizontal="center" vertical="center"/>
    </xf>
    <xf numFmtId="183" fontId="65" fillId="0" borderId="1" xfId="0" applyNumberFormat="1" applyFont="1" applyFill="1" applyBorder="1" applyAlignment="1">
      <alignment vertical="center" wrapText="1"/>
    </xf>
    <xf numFmtId="0" fontId="5" fillId="0" borderId="0" xfId="0" applyFont="1" applyFill="1" applyBorder="1" applyAlignment="1">
      <alignment horizontal="center"/>
    </xf>
    <xf numFmtId="0" fontId="55" fillId="4" borderId="1" xfId="0" applyFont="1" applyFill="1" applyBorder="1" applyAlignment="1">
      <alignment vertical="center" wrapText="1"/>
    </xf>
    <xf numFmtId="0" fontId="75" fillId="4" borderId="1" xfId="0" applyNumberFormat="1" applyFont="1" applyFill="1" applyBorder="1" applyAlignment="1">
      <alignment vertical="center" wrapText="1"/>
    </xf>
    <xf numFmtId="0" fontId="75" fillId="4" borderId="1" xfId="65" applyNumberFormat="1" applyFont="1" applyFill="1" applyBorder="1" applyAlignment="1" applyProtection="1">
      <alignment vertical="center" wrapText="1"/>
    </xf>
    <xf numFmtId="0" fontId="76" fillId="0" borderId="1" xfId="0" applyFont="1" applyFill="1" applyBorder="1" applyAlignment="1">
      <alignment vertical="center"/>
    </xf>
    <xf numFmtId="0" fontId="66" fillId="0" borderId="0" xfId="0" applyFont="1" applyFill="1" applyBorder="1" applyAlignment="1">
      <alignment horizontal="center" vertical="center"/>
    </xf>
    <xf numFmtId="0" fontId="20" fillId="0" borderId="3" xfId="0" applyFont="1" applyFill="1" applyBorder="1" applyAlignment="1">
      <alignment horizontal="left" vertical="center"/>
    </xf>
    <xf numFmtId="0" fontId="56" fillId="0" borderId="3" xfId="0" applyFont="1" applyFill="1" applyBorder="1" applyAlignment="1">
      <alignment horizontal="left" vertical="center"/>
    </xf>
    <xf numFmtId="179" fontId="66" fillId="0" borderId="1" xfId="66" applyNumberFormat="1" applyFont="1" applyFill="1" applyBorder="1" applyAlignment="1">
      <alignment horizontal="center" vertical="center" wrapText="1"/>
      <protection locked="0"/>
    </xf>
    <xf numFmtId="0" fontId="66" fillId="0" borderId="1" xfId="0" applyFont="1" applyFill="1" applyBorder="1" applyAlignment="1" applyProtection="1">
      <alignment horizontal="center" vertical="center" wrapText="1"/>
      <protection locked="0"/>
    </xf>
    <xf numFmtId="0" fontId="66" fillId="0" borderId="1" xfId="59" applyFont="1" applyFill="1" applyBorder="1" applyAlignment="1" applyProtection="1">
      <alignment horizontal="center" vertical="center"/>
    </xf>
    <xf numFmtId="0" fontId="66" fillId="6" borderId="1" xfId="54" applyFont="1" applyFill="1" applyBorder="1" applyAlignment="1" applyProtection="1">
      <alignment horizontal="center" vertical="center" wrapText="1"/>
    </xf>
    <xf numFmtId="0" fontId="66" fillId="6" borderId="1" xfId="0" applyFont="1" applyFill="1" applyBorder="1" applyAlignment="1">
      <alignment horizontal="center" vertical="center" wrapText="1"/>
    </xf>
    <xf numFmtId="0" fontId="66" fillId="6" borderId="1" xfId="60" applyNumberFormat="1" applyFont="1" applyFill="1" applyBorder="1" applyAlignment="1" applyProtection="1">
      <alignment horizontal="center" vertical="center" wrapText="1" shrinkToFit="1"/>
    </xf>
    <xf numFmtId="0" fontId="66" fillId="6" borderId="1" xfId="60" applyNumberFormat="1" applyFont="1" applyFill="1" applyBorder="1" applyAlignment="1" applyProtection="1">
      <alignment horizontal="center" vertical="center"/>
    </xf>
    <xf numFmtId="0" fontId="66" fillId="0" borderId="1" xfId="54" applyFont="1" applyFill="1" applyBorder="1" applyAlignment="1" applyProtection="1">
      <alignment horizontal="center" vertical="center" wrapText="1"/>
    </xf>
    <xf numFmtId="0" fontId="66" fillId="0" borderId="1" xfId="59" applyFont="1" applyFill="1" applyBorder="1" applyAlignment="1" applyProtection="1">
      <alignment horizontal="center" vertical="center" wrapText="1"/>
    </xf>
    <xf numFmtId="1" fontId="66" fillId="0" borderId="1" xfId="59" applyNumberFormat="1" applyFont="1" applyFill="1" applyBorder="1" applyAlignment="1" applyProtection="1">
      <alignment horizontal="center" vertical="center"/>
    </xf>
    <xf numFmtId="179" fontId="66" fillId="0" borderId="1" xfId="0" applyNumberFormat="1" applyFont="1" applyFill="1" applyBorder="1" applyAlignment="1">
      <alignment horizontal="center" vertical="center"/>
    </xf>
    <xf numFmtId="187" fontId="66" fillId="6" borderId="1" xfId="59" applyNumberFormat="1" applyFont="1" applyFill="1" applyBorder="1" applyAlignment="1" applyProtection="1">
      <alignment horizontal="center" vertical="center"/>
    </xf>
    <xf numFmtId="186" fontId="66" fillId="6" borderId="1" xfId="0" applyNumberFormat="1" applyFont="1" applyFill="1" applyBorder="1" applyAlignment="1">
      <alignment horizontal="center" vertical="center"/>
    </xf>
    <xf numFmtId="185" fontId="66" fillId="6" borderId="1" xfId="0" applyNumberFormat="1" applyFont="1" applyFill="1" applyBorder="1" applyAlignment="1">
      <alignment horizontal="center" vertical="center"/>
    </xf>
    <xf numFmtId="0" fontId="66" fillId="6" borderId="1" xfId="0" applyFont="1" applyFill="1" applyBorder="1" applyAlignment="1">
      <alignment horizontal="center" vertical="center"/>
    </xf>
    <xf numFmtId="0" fontId="66" fillId="0" borderId="1" xfId="63" applyFont="1" applyFill="1" applyBorder="1" applyAlignment="1" applyProtection="1">
      <alignment horizontal="center" vertical="center" wrapText="1"/>
    </xf>
    <xf numFmtId="186" fontId="66" fillId="0" borderId="1" xfId="0" applyNumberFormat="1" applyFont="1" applyFill="1" applyBorder="1" applyAlignment="1">
      <alignment horizontal="center" vertical="center"/>
    </xf>
    <xf numFmtId="189" fontId="66" fillId="0" borderId="1" xfId="67" applyNumberFormat="1" applyFont="1" applyFill="1" applyBorder="1" applyAlignment="1" applyProtection="1">
      <alignment horizontal="center" vertical="center"/>
    </xf>
    <xf numFmtId="187" fontId="66" fillId="0" borderId="1" xfId="0" applyNumberFormat="1" applyFont="1" applyFill="1" applyBorder="1" applyAlignment="1">
      <alignment horizontal="center" vertical="center"/>
    </xf>
    <xf numFmtId="190" fontId="66" fillId="0" borderId="1" xfId="0" applyNumberFormat="1" applyFont="1" applyFill="1" applyBorder="1" applyAlignment="1">
      <alignment horizontal="center" vertical="center"/>
    </xf>
    <xf numFmtId="181" fontId="66" fillId="0" borderId="1" xfId="0" applyNumberFormat="1" applyFont="1" applyFill="1" applyBorder="1" applyAlignment="1">
      <alignment horizontal="center" vertical="center"/>
    </xf>
    <xf numFmtId="0" fontId="66" fillId="6" borderId="0" xfId="0" applyFont="1" applyFill="1" applyBorder="1" applyAlignment="1">
      <alignment horizontal="center" vertical="center"/>
    </xf>
    <xf numFmtId="0" fontId="66" fillId="0" borderId="3" xfId="0" applyFont="1" applyFill="1" applyBorder="1" applyAlignment="1">
      <alignment horizontal="center" vertical="center"/>
    </xf>
    <xf numFmtId="0" fontId="77" fillId="0" borderId="0" xfId="0" applyFont="1" applyFill="1" applyAlignment="1">
      <alignment vertical="center"/>
    </xf>
    <xf numFmtId="0" fontId="78" fillId="9" borderId="1" xfId="0" applyFont="1" applyFill="1" applyBorder="1" applyAlignment="1">
      <alignment horizontal="center" vertical="center" wrapText="1"/>
    </xf>
    <xf numFmtId="0" fontId="79" fillId="0" borderId="7" xfId="0" applyFont="1" applyFill="1" applyBorder="1" applyAlignment="1">
      <alignment horizontal="center" vertical="center"/>
    </xf>
    <xf numFmtId="0" fontId="79" fillId="0" borderId="1" xfId="0" applyFont="1" applyFill="1" applyBorder="1" applyAlignment="1">
      <alignment horizontal="center" vertical="center" wrapText="1"/>
    </xf>
    <xf numFmtId="0" fontId="79" fillId="0" borderId="1" xfId="0" applyFont="1" applyFill="1" applyBorder="1" applyAlignment="1">
      <alignment horizontal="center" vertical="center"/>
    </xf>
    <xf numFmtId="0" fontId="79" fillId="0" borderId="8" xfId="0" applyFont="1" applyFill="1" applyBorder="1" applyAlignment="1">
      <alignment horizontal="center" vertical="center"/>
    </xf>
    <xf numFmtId="0" fontId="79" fillId="0" borderId="9" xfId="0" applyFont="1" applyFill="1" applyBorder="1" applyAlignment="1">
      <alignment horizontal="center" vertical="center"/>
    </xf>
    <xf numFmtId="0" fontId="79" fillId="0" borderId="10" xfId="0" applyFont="1" applyFill="1" applyBorder="1" applyAlignment="1">
      <alignment horizontal="center" vertical="center"/>
    </xf>
    <xf numFmtId="0" fontId="79" fillId="0" borderId="11" xfId="0" applyFont="1" applyFill="1" applyBorder="1" applyAlignment="1">
      <alignment horizontal="center" vertical="center"/>
    </xf>
    <xf numFmtId="0" fontId="80" fillId="0" borderId="12" xfId="0" applyFont="1" applyFill="1" applyBorder="1" applyAlignment="1">
      <alignment horizontal="center" vertical="center"/>
    </xf>
    <xf numFmtId="0" fontId="81" fillId="0" borderId="13" xfId="0" applyFont="1" applyFill="1" applyBorder="1" applyAlignment="1">
      <alignment horizontal="center" vertical="center"/>
    </xf>
    <xf numFmtId="0" fontId="81" fillId="0" borderId="14" xfId="0" applyFont="1" applyFill="1" applyBorder="1" applyAlignment="1">
      <alignment horizontal="center" vertical="center"/>
    </xf>
    <xf numFmtId="0" fontId="0" fillId="0" borderId="0" xfId="0" applyFill="1">
      <alignment vertical="center"/>
    </xf>
    <xf numFmtId="0" fontId="82" fillId="0" borderId="0" xfId="0" applyFont="1" applyFill="1">
      <alignment vertical="center"/>
    </xf>
    <xf numFmtId="0" fontId="70" fillId="0" borderId="0" xfId="0" applyFont="1" applyFill="1" applyBorder="1" applyAlignment="1">
      <alignment vertical="center"/>
    </xf>
    <xf numFmtId="0" fontId="83" fillId="0" borderId="0" xfId="0" applyFont="1" applyFill="1">
      <alignment vertical="center"/>
    </xf>
    <xf numFmtId="178" fontId="84" fillId="3" borderId="0" xfId="0" applyNumberFormat="1" applyFont="1" applyFill="1" applyAlignment="1">
      <alignment horizontal="center" vertical="center" wrapText="1"/>
    </xf>
    <xf numFmtId="0" fontId="82" fillId="0" borderId="1" xfId="0" applyFont="1" applyFill="1" applyBorder="1" applyAlignment="1">
      <alignment horizontal="center" vertical="center"/>
    </xf>
    <xf numFmtId="0" fontId="0" fillId="0" borderId="1" xfId="0" applyFill="1" applyBorder="1" applyAlignment="1">
      <alignment horizontal="center" vertical="center"/>
    </xf>
    <xf numFmtId="0" fontId="83" fillId="0" borderId="1" xfId="0" applyFont="1" applyFill="1" applyBorder="1" applyAlignment="1">
      <alignment vertical="center" wrapText="1"/>
    </xf>
    <xf numFmtId="0" fontId="85" fillId="0" borderId="1" xfId="0" applyNumberFormat="1" applyFont="1" applyFill="1" applyBorder="1" applyAlignment="1">
      <alignment horizontal="center" vertical="center" wrapText="1"/>
    </xf>
    <xf numFmtId="0" fontId="0" fillId="0" borderId="0" xfId="0" applyFill="1" applyBorder="1">
      <alignment vertical="center"/>
    </xf>
    <xf numFmtId="0" fontId="82" fillId="0" borderId="0" xfId="0" applyFont="1" applyFill="1" applyBorder="1" applyAlignment="1">
      <alignment horizontal="center" vertical="center"/>
    </xf>
    <xf numFmtId="0" fontId="0" fillId="0" borderId="0" xfId="0" applyFill="1" applyBorder="1" applyAlignment="1">
      <alignment horizontal="center" vertical="center"/>
    </xf>
    <xf numFmtId="0" fontId="83" fillId="0" borderId="0" xfId="0" applyFont="1" applyFill="1" applyBorder="1" applyAlignment="1">
      <alignment vertical="center" wrapText="1"/>
    </xf>
    <xf numFmtId="178" fontId="86" fillId="0" borderId="0" xfId="0" applyNumberFormat="1" applyFont="1" applyFill="1" applyBorder="1" applyAlignment="1">
      <alignment horizontal="left" vertical="center" wrapText="1"/>
    </xf>
    <xf numFmtId="178" fontId="87" fillId="0" borderId="0" xfId="0" applyNumberFormat="1" applyFont="1" applyFill="1" applyBorder="1" applyAlignment="1">
      <alignment vertical="center" wrapText="1"/>
    </xf>
    <xf numFmtId="186" fontId="88" fillId="0" borderId="0" xfId="0" applyNumberFormat="1" applyFont="1" applyFill="1" applyBorder="1" applyAlignment="1">
      <alignment horizontal="center" vertical="center" wrapText="1"/>
    </xf>
    <xf numFmtId="0" fontId="87" fillId="0" borderId="0" xfId="0" applyFont="1" applyFill="1" applyBorder="1" applyAlignment="1">
      <alignment vertical="center" wrapText="1"/>
    </xf>
    <xf numFmtId="0" fontId="87" fillId="0" borderId="0" xfId="0" applyFont="1" applyFill="1" applyBorder="1" applyAlignment="1">
      <alignment horizontal="left" vertical="center" wrapText="1"/>
    </xf>
    <xf numFmtId="0" fontId="87" fillId="0" borderId="0" xfId="0" applyFont="1" applyFill="1" applyAlignment="1">
      <alignment horizontal="left" vertical="center" wrapText="1"/>
    </xf>
    <xf numFmtId="178" fontId="89" fillId="0" borderId="0" xfId="0" applyNumberFormat="1" applyFont="1" applyFill="1" applyBorder="1" applyAlignment="1">
      <alignment horizontal="left" vertical="center" wrapText="1"/>
    </xf>
    <xf numFmtId="178" fontId="89" fillId="0" borderId="0" xfId="0" applyNumberFormat="1" applyFont="1" applyFill="1" applyBorder="1" applyAlignment="1">
      <alignment horizontal="left" vertical="center"/>
    </xf>
    <xf numFmtId="0" fontId="90" fillId="0" borderId="0" xfId="50" applyFont="1" applyFill="1" applyBorder="1" applyAlignment="1" applyProtection="1">
      <alignment horizontal="left" vertical="center"/>
    </xf>
    <xf numFmtId="0" fontId="13"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2"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2" fillId="0" borderId="0" xfId="0" applyNumberFormat="1" applyFont="1" applyFill="1" applyBorder="1" applyAlignment="1">
      <alignment horizontal="left" vertical="center"/>
    </xf>
    <xf numFmtId="178" fontId="91" fillId="0" borderId="0" xfId="0" applyNumberFormat="1" applyFont="1" applyFill="1" applyBorder="1" applyAlignment="1">
      <alignment horizontal="left" vertical="center"/>
    </xf>
    <xf numFmtId="178" fontId="93" fillId="0" borderId="0" xfId="0" applyNumberFormat="1" applyFont="1" applyFill="1" applyBorder="1" applyAlignment="1">
      <alignment vertical="center"/>
    </xf>
    <xf numFmtId="178" fontId="94"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70" fillId="0" borderId="0" xfId="0" applyFont="1" applyFill="1" applyBorder="1" applyAlignment="1">
      <alignment horizontal="left" vertical="center" wrapText="1"/>
    </xf>
    <xf numFmtId="178" fontId="84" fillId="3" borderId="15" xfId="0" applyNumberFormat="1" applyFont="1" applyFill="1" applyBorder="1" applyAlignment="1">
      <alignment horizontal="center" vertical="center" wrapText="1"/>
    </xf>
    <xf numFmtId="0" fontId="82" fillId="0" borderId="1" xfId="0" applyFont="1" applyFill="1" applyBorder="1">
      <alignment vertical="center"/>
    </xf>
    <xf numFmtId="0" fontId="95" fillId="0" borderId="0" xfId="6" applyNumberFormat="1" applyFont="1" applyFill="1" applyBorder="1" applyAlignment="1" applyProtection="1">
      <protection locked="0"/>
    </xf>
    <xf numFmtId="0" fontId="83" fillId="0" borderId="1" xfId="0" applyFont="1" applyFill="1" applyBorder="1" applyAlignment="1">
      <alignment horizontal="center" vertical="center" wrapText="1"/>
    </xf>
    <xf numFmtId="0" fontId="83" fillId="0" borderId="0" xfId="0" applyFont="1" applyFill="1" applyBorder="1" applyAlignment="1">
      <alignment horizontal="center" vertical="center" wrapText="1"/>
    </xf>
    <xf numFmtId="0" fontId="96" fillId="0" borderId="0" xfId="6" applyNumberFormat="1" applyFont="1" applyFill="1" applyBorder="1" applyAlignment="1" applyProtection="1">
      <alignment vertical="center"/>
      <protection locked="0"/>
    </xf>
    <xf numFmtId="0" fontId="83" fillId="0" borderId="0" xfId="0" applyFont="1" applyFill="1" applyBorder="1">
      <alignment vertical="center"/>
    </xf>
    <xf numFmtId="0" fontId="5" fillId="0" borderId="0" xfId="0" applyFont="1" applyFill="1" applyAlignment="1">
      <alignment horizontal="left" vertical="center"/>
    </xf>
    <xf numFmtId="178" fontId="84" fillId="3" borderId="1" xfId="0" applyNumberFormat="1" applyFont="1" applyFill="1" applyBorder="1" applyAlignment="1">
      <alignment horizontal="center" vertical="center" wrapText="1"/>
    </xf>
    <xf numFmtId="178" fontId="97" fillId="0" borderId="1" xfId="0" applyNumberFormat="1" applyFont="1" applyFill="1" applyBorder="1" applyAlignment="1">
      <alignment horizontal="center" vertical="center"/>
    </xf>
    <xf numFmtId="178" fontId="97" fillId="0" borderId="1" xfId="0" applyNumberFormat="1" applyFont="1" applyFill="1" applyBorder="1" applyAlignment="1">
      <alignment vertical="center"/>
    </xf>
    <xf numFmtId="178" fontId="98" fillId="0" borderId="1" xfId="0" applyNumberFormat="1" applyFont="1" applyFill="1" applyBorder="1" applyAlignment="1">
      <alignment horizontal="center" vertical="center" wrapText="1"/>
    </xf>
    <xf numFmtId="178" fontId="89" fillId="10" borderId="1" xfId="0" applyNumberFormat="1" applyFont="1" applyFill="1" applyBorder="1" applyAlignment="1">
      <alignment horizontal="center" vertical="center"/>
    </xf>
    <xf numFmtId="191" fontId="99" fillId="10" borderId="1" xfId="0" applyNumberFormat="1" applyFont="1" applyFill="1" applyBorder="1" applyAlignment="1">
      <alignment horizontal="center" vertical="center"/>
    </xf>
    <xf numFmtId="178" fontId="100" fillId="0" borderId="1" xfId="0" applyNumberFormat="1" applyFont="1" applyFill="1" applyBorder="1" applyAlignment="1">
      <alignment horizontal="left" vertical="center" wrapText="1"/>
    </xf>
    <xf numFmtId="178" fontId="101" fillId="11" borderId="16" xfId="0" applyNumberFormat="1" applyFont="1" applyFill="1" applyBorder="1" applyAlignment="1">
      <alignment horizontal="center" vertical="center" wrapText="1"/>
    </xf>
    <xf numFmtId="0" fontId="102" fillId="11" borderId="2" xfId="50" applyFont="1" applyFill="1" applyBorder="1" applyAlignment="1" applyProtection="1">
      <alignment horizontal="center" vertical="center"/>
    </xf>
    <xf numFmtId="0" fontId="102" fillId="11" borderId="4" xfId="50" applyFont="1" applyFill="1" applyBorder="1" applyAlignment="1" applyProtection="1">
      <alignment horizontal="center" vertical="center"/>
    </xf>
    <xf numFmtId="0" fontId="102" fillId="11" borderId="2" xfId="50" applyFont="1" applyFill="1" applyBorder="1" applyAlignment="1" applyProtection="1">
      <alignment horizontal="left" vertical="center"/>
    </xf>
    <xf numFmtId="0" fontId="102" fillId="11" borderId="4" xfId="50" applyFont="1" applyFill="1" applyBorder="1" applyAlignment="1" applyProtection="1">
      <alignment horizontal="left" vertical="center"/>
    </xf>
    <xf numFmtId="178" fontId="103" fillId="11" borderId="1" xfId="0" applyNumberFormat="1" applyFont="1" applyFill="1" applyBorder="1" applyAlignment="1">
      <alignment horizontal="left" vertical="center" wrapText="1"/>
    </xf>
    <xf numFmtId="178" fontId="104" fillId="11" borderId="2" xfId="0" applyNumberFormat="1" applyFont="1" applyFill="1" applyBorder="1" applyAlignment="1">
      <alignment horizontal="left" vertical="center" wrapText="1"/>
    </xf>
    <xf numFmtId="178" fontId="104" fillId="11" borderId="4" xfId="0" applyNumberFormat="1" applyFont="1" applyFill="1" applyBorder="1" applyAlignment="1">
      <alignment horizontal="left" vertical="center" wrapText="1"/>
    </xf>
    <xf numFmtId="186" fontId="105" fillId="11" borderId="1" xfId="0" applyNumberFormat="1" applyFont="1" applyFill="1" applyBorder="1" applyAlignment="1">
      <alignment horizontal="center" vertical="center" wrapText="1"/>
    </xf>
    <xf numFmtId="0" fontId="104" fillId="11" borderId="2" xfId="0" applyFont="1" applyFill="1" applyBorder="1" applyAlignment="1">
      <alignment horizontal="left" vertical="center" wrapText="1"/>
    </xf>
    <xf numFmtId="0" fontId="104" fillId="11" borderId="4" xfId="0" applyFont="1" applyFill="1" applyBorder="1" applyAlignment="1">
      <alignment horizontal="left" vertical="center" wrapText="1"/>
    </xf>
    <xf numFmtId="0" fontId="104" fillId="11" borderId="3" xfId="0" applyFont="1" applyFill="1" applyBorder="1" applyAlignment="1">
      <alignment horizontal="left" vertical="center" wrapText="1"/>
    </xf>
    <xf numFmtId="0" fontId="89" fillId="0" borderId="1" xfId="49" applyFont="1" applyFill="1" applyBorder="1" applyAlignment="1" applyProtection="1">
      <alignment horizontal="center" vertical="center" wrapText="1"/>
    </xf>
    <xf numFmtId="178" fontId="106" fillId="0" borderId="2" xfId="0" applyNumberFormat="1" applyFont="1" applyFill="1" applyBorder="1" applyAlignment="1">
      <alignment horizontal="left" vertical="center" wrapText="1"/>
    </xf>
    <xf numFmtId="178" fontId="106" fillId="0" borderId="4" xfId="0" applyNumberFormat="1" applyFont="1" applyFill="1" applyBorder="1" applyAlignment="1">
      <alignment horizontal="left" vertical="center" wrapText="1"/>
    </xf>
    <xf numFmtId="178" fontId="106" fillId="0" borderId="3" xfId="0" applyNumberFormat="1" applyFont="1" applyFill="1" applyBorder="1" applyAlignment="1">
      <alignment horizontal="left" vertical="center" wrapText="1"/>
    </xf>
    <xf numFmtId="0" fontId="89" fillId="0" borderId="2" xfId="49" applyFont="1" applyFill="1" applyBorder="1" applyAlignment="1" applyProtection="1">
      <alignment horizontal="left" vertical="center" wrapText="1"/>
    </xf>
    <xf numFmtId="0" fontId="89" fillId="0" borderId="4" xfId="49" applyFont="1" applyFill="1" applyBorder="1" applyAlignment="1" applyProtection="1">
      <alignment horizontal="left" vertical="center" wrapText="1"/>
    </xf>
    <xf numFmtId="0" fontId="33" fillId="0" borderId="0" xfId="0" applyFont="1" applyFill="1" applyAlignment="1">
      <alignment horizontal="left" vertical="center" wrapText="1"/>
    </xf>
    <xf numFmtId="0" fontId="102" fillId="11" borderId="3" xfId="50" applyFont="1" applyFill="1" applyBorder="1" applyAlignment="1" applyProtection="1">
      <alignment horizontal="center" vertical="center"/>
    </xf>
    <xf numFmtId="0" fontId="102" fillId="11" borderId="3" xfId="50" applyFont="1" applyFill="1" applyBorder="1" applyAlignment="1" applyProtection="1">
      <alignment horizontal="left" vertical="center"/>
    </xf>
    <xf numFmtId="178" fontId="104" fillId="11" borderId="3" xfId="0" applyNumberFormat="1" applyFont="1" applyFill="1" applyBorder="1" applyAlignment="1">
      <alignment horizontal="left" vertical="center" wrapText="1"/>
    </xf>
    <xf numFmtId="0" fontId="107" fillId="0" borderId="1" xfId="6" applyNumberFormat="1" applyFont="1" applyFill="1" applyBorder="1" applyAlignment="1" applyProtection="1">
      <alignment horizontal="left" vertical="center"/>
      <protection locked="0"/>
    </xf>
    <xf numFmtId="178" fontId="107" fillId="0" borderId="1" xfId="6" applyNumberFormat="1" applyFont="1" applyFill="1" applyBorder="1" applyAlignment="1" applyProtection="1">
      <alignment horizontal="left" vertical="center" wrapText="1"/>
    </xf>
    <xf numFmtId="0" fontId="89" fillId="0" borderId="3" xfId="49" applyFont="1" applyFill="1" applyBorder="1" applyAlignment="1" applyProtection="1">
      <alignment horizontal="left" vertical="center" wrapText="1"/>
    </xf>
    <xf numFmtId="0" fontId="33" fillId="0" borderId="0" xfId="0" applyFont="1" applyFill="1" applyAlignment="1">
      <alignment vertical="center" wrapText="1"/>
    </xf>
    <xf numFmtId="0" fontId="0" fillId="0" borderId="0" xfId="0" applyAlignment="1">
      <alignment horizontal="left" vertical="center"/>
    </xf>
    <xf numFmtId="0" fontId="108" fillId="12" borderId="0" xfId="0" applyFont="1" applyFill="1" applyAlignment="1">
      <alignment horizontal="center" vertical="center"/>
    </xf>
    <xf numFmtId="0" fontId="108" fillId="12" borderId="0" xfId="0" applyFont="1" applyFill="1" applyAlignment="1">
      <alignment vertical="center"/>
    </xf>
    <xf numFmtId="178" fontId="109" fillId="3" borderId="17" xfId="0" applyNumberFormat="1" applyFont="1" applyFill="1" applyBorder="1" applyAlignment="1">
      <alignment horizontal="center" vertical="center" wrapText="1"/>
    </xf>
    <xf numFmtId="178" fontId="109" fillId="3" borderId="18" xfId="0" applyNumberFormat="1" applyFont="1" applyFill="1" applyBorder="1" applyAlignment="1">
      <alignment horizontal="center" vertical="center" wrapText="1"/>
    </xf>
    <xf numFmtId="178" fontId="94" fillId="13" borderId="7" xfId="0" applyNumberFormat="1" applyFont="1" applyFill="1" applyBorder="1" applyAlignment="1">
      <alignment horizontal="center" vertical="center" wrapText="1"/>
    </xf>
    <xf numFmtId="178" fontId="94" fillId="13" borderId="1" xfId="0" applyNumberFormat="1" applyFont="1" applyFill="1" applyBorder="1" applyAlignment="1">
      <alignment horizontal="center" vertical="center" wrapText="1"/>
    </xf>
    <xf numFmtId="178" fontId="94" fillId="14" borderId="1" xfId="0" applyNumberFormat="1" applyFont="1" applyFill="1" applyBorder="1" applyAlignment="1">
      <alignment horizontal="center" vertical="center" wrapText="1"/>
    </xf>
    <xf numFmtId="178" fontId="94" fillId="13" borderId="8" xfId="0" applyNumberFormat="1" applyFont="1" applyFill="1" applyBorder="1" applyAlignment="1">
      <alignment horizontal="center" vertical="center" wrapText="1"/>
    </xf>
    <xf numFmtId="178" fontId="94" fillId="14" borderId="1" xfId="0" applyNumberFormat="1" applyFont="1" applyFill="1" applyBorder="1" applyAlignment="1">
      <alignment horizontal="center" vertical="center"/>
    </xf>
    <xf numFmtId="0" fontId="81" fillId="0" borderId="19" xfId="0" applyFont="1" applyBorder="1" applyAlignment="1">
      <alignment horizontal="center" vertical="center" wrapText="1"/>
    </xf>
    <xf numFmtId="0" fontId="81" fillId="0" borderId="20" xfId="0" applyFont="1" applyBorder="1" applyAlignment="1">
      <alignment horizontal="center" vertical="center"/>
    </xf>
    <xf numFmtId="191" fontId="110" fillId="2" borderId="20" xfId="0" applyNumberFormat="1" applyFont="1" applyFill="1" applyBorder="1" applyAlignment="1">
      <alignment horizontal="center" vertical="center"/>
    </xf>
    <xf numFmtId="191" fontId="110" fillId="2" borderId="21" xfId="0" applyNumberFormat="1" applyFont="1" applyFill="1" applyBorder="1" applyAlignment="1">
      <alignment horizontal="center" vertical="center" wrapText="1"/>
    </xf>
    <xf numFmtId="0" fontId="81" fillId="0" borderId="16" xfId="0" applyFont="1" applyBorder="1" applyAlignment="1">
      <alignment horizontal="center" vertical="center" wrapText="1"/>
    </xf>
    <xf numFmtId="178" fontId="18" fillId="0" borderId="22" xfId="0" applyNumberFormat="1" applyFont="1" applyFill="1" applyBorder="1" applyAlignment="1">
      <alignment horizontal="left" vertical="center" wrapText="1"/>
    </xf>
    <xf numFmtId="0" fontId="81" fillId="0" borderId="7" xfId="0" applyFont="1" applyBorder="1" applyAlignment="1">
      <alignment horizontal="center" vertical="center" wrapText="1"/>
    </xf>
    <xf numFmtId="0" fontId="81" fillId="0" borderId="1" xfId="0" applyFont="1" applyBorder="1" applyAlignment="1">
      <alignment horizontal="center" vertical="center"/>
    </xf>
    <xf numFmtId="191" fontId="110" fillId="2" borderId="1" xfId="0" applyNumberFormat="1" applyFont="1" applyFill="1" applyBorder="1" applyAlignment="1">
      <alignment horizontal="center" vertical="center"/>
    </xf>
    <xf numFmtId="191" fontId="110" fillId="2" borderId="8" xfId="0" applyNumberFormat="1" applyFont="1" applyFill="1" applyBorder="1" applyAlignment="1">
      <alignment horizontal="center" vertical="center" wrapText="1"/>
    </xf>
    <xf numFmtId="0" fontId="81" fillId="0" borderId="16" xfId="0" applyFont="1" applyFill="1" applyBorder="1" applyAlignment="1">
      <alignment horizontal="center" vertical="center" wrapText="1"/>
    </xf>
    <xf numFmtId="0" fontId="81" fillId="0" borderId="23" xfId="0" applyFont="1" applyBorder="1" applyAlignment="1">
      <alignment horizontal="center" vertical="center" wrapText="1"/>
    </xf>
    <xf numFmtId="0" fontId="81" fillId="0" borderId="24" xfId="0" applyFont="1" applyBorder="1" applyAlignment="1">
      <alignment horizontal="center" vertical="center" wrapText="1"/>
    </xf>
    <xf numFmtId="0" fontId="81" fillId="0" borderId="25" xfId="0" applyFont="1" applyBorder="1" applyAlignment="1">
      <alignment horizontal="center" vertical="center"/>
    </xf>
    <xf numFmtId="191" fontId="110" fillId="2" borderId="25" xfId="0" applyNumberFormat="1" applyFont="1" applyFill="1" applyBorder="1" applyAlignment="1">
      <alignment horizontal="center" vertical="center"/>
    </xf>
    <xf numFmtId="191" fontId="110" fillId="2" borderId="26" xfId="0" applyNumberFormat="1" applyFont="1" applyFill="1" applyBorder="1" applyAlignment="1">
      <alignment horizontal="center" vertical="center" wrapText="1"/>
    </xf>
    <xf numFmtId="0" fontId="81" fillId="0" borderId="27" xfId="0" applyFont="1" applyBorder="1" applyAlignment="1">
      <alignment horizontal="center" vertical="center" wrapText="1"/>
    </xf>
    <xf numFmtId="0" fontId="81" fillId="0" borderId="28" xfId="0" applyFont="1" applyBorder="1" applyAlignment="1">
      <alignment horizontal="center" vertical="center" wrapText="1"/>
    </xf>
    <xf numFmtId="178" fontId="18" fillId="0" borderId="29" xfId="0" applyNumberFormat="1" applyFont="1" applyFill="1" applyBorder="1" applyAlignment="1">
      <alignment horizontal="left" vertical="center" wrapText="1"/>
    </xf>
    <xf numFmtId="178" fontId="109" fillId="3" borderId="30" xfId="0" applyNumberFormat="1" applyFont="1" applyFill="1" applyBorder="1" applyAlignment="1">
      <alignment horizontal="center" vertical="center" wrapText="1"/>
    </xf>
    <xf numFmtId="178" fontId="94" fillId="13" borderId="2" xfId="0" applyNumberFormat="1" applyFont="1" applyFill="1" applyBorder="1" applyAlignment="1">
      <alignment horizontal="center" vertical="center" wrapText="1"/>
    </xf>
    <xf numFmtId="178" fontId="94" fillId="13" borderId="4" xfId="0" applyNumberFormat="1" applyFont="1" applyFill="1" applyBorder="1" applyAlignment="1">
      <alignment horizontal="center" vertical="center" wrapText="1"/>
    </xf>
    <xf numFmtId="178" fontId="94" fillId="13" borderId="9" xfId="0" applyNumberFormat="1" applyFont="1" applyFill="1" applyBorder="1" applyAlignment="1">
      <alignment horizontal="center" vertical="center" wrapText="1"/>
    </xf>
    <xf numFmtId="178" fontId="94" fillId="13" borderId="10" xfId="0" applyNumberFormat="1" applyFont="1" applyFill="1" applyBorder="1" applyAlignment="1">
      <alignment horizontal="center" vertical="center" wrapText="1"/>
    </xf>
    <xf numFmtId="178" fontId="94" fillId="14" borderId="10" xfId="0" applyNumberFormat="1" applyFont="1" applyFill="1" applyBorder="1" applyAlignment="1">
      <alignment horizontal="center" vertical="center"/>
    </xf>
    <xf numFmtId="178" fontId="94" fillId="13" borderId="11" xfId="0" applyNumberFormat="1" applyFont="1" applyFill="1" applyBorder="1" applyAlignment="1">
      <alignment horizontal="center" vertical="center" wrapText="1"/>
    </xf>
    <xf numFmtId="191" fontId="110" fillId="2" borderId="1" xfId="0" applyNumberFormat="1" applyFont="1" applyFill="1" applyBorder="1" applyAlignment="1">
      <alignment horizontal="center" vertical="center" wrapText="1"/>
    </xf>
    <xf numFmtId="0" fontId="81" fillId="0" borderId="1" xfId="0" applyFont="1" applyBorder="1" applyAlignment="1">
      <alignment horizontal="center" vertical="center" wrapText="1"/>
    </xf>
    <xf numFmtId="178" fontId="18" fillId="0" borderId="8" xfId="0" applyNumberFormat="1" applyFont="1" applyFill="1" applyBorder="1" applyAlignment="1">
      <alignment horizontal="left" vertical="center" wrapText="1"/>
    </xf>
    <xf numFmtId="0" fontId="81" fillId="0" borderId="25" xfId="0" applyFont="1" applyBorder="1" applyAlignment="1">
      <alignment horizontal="center" vertical="center" wrapText="1"/>
    </xf>
    <xf numFmtId="191" fontId="110" fillId="2" borderId="25" xfId="0" applyNumberFormat="1" applyFont="1" applyFill="1" applyBorder="1" applyAlignment="1">
      <alignment horizontal="center" vertical="center" wrapText="1"/>
    </xf>
    <xf numFmtId="178" fontId="18" fillId="0" borderId="26" xfId="0" applyNumberFormat="1" applyFont="1" applyFill="1" applyBorder="1" applyAlignment="1">
      <alignment horizontal="left" vertical="center" wrapText="1"/>
    </xf>
    <xf numFmtId="0" fontId="85" fillId="6" borderId="31" xfId="0" applyFont="1" applyFill="1" applyBorder="1" applyAlignment="1">
      <alignment horizontal="center" vertical="center" wrapText="1"/>
    </xf>
    <xf numFmtId="0" fontId="85" fillId="6" borderId="0" xfId="0" applyFont="1" applyFill="1" applyAlignment="1">
      <alignment horizontal="center" vertical="center" wrapText="1"/>
    </xf>
    <xf numFmtId="178" fontId="101" fillId="15" borderId="28" xfId="0" applyNumberFormat="1" applyFont="1" applyFill="1" applyBorder="1" applyAlignment="1">
      <alignment horizontal="left" vertical="center" wrapText="1"/>
    </xf>
    <xf numFmtId="178" fontId="101" fillId="0" borderId="28" xfId="0" applyNumberFormat="1" applyFont="1" applyFill="1" applyBorder="1" applyAlignment="1">
      <alignment horizontal="left" vertical="center"/>
    </xf>
    <xf numFmtId="0" fontId="102" fillId="0" borderId="31" xfId="50" applyFont="1" applyBorder="1" applyAlignment="1" applyProtection="1">
      <alignment horizontal="left" vertical="center"/>
    </xf>
    <xf numFmtId="0" fontId="102" fillId="0" borderId="0" xfId="50" applyFont="1" applyBorder="1" applyAlignment="1" applyProtection="1">
      <alignment horizontal="left" vertical="center"/>
    </xf>
    <xf numFmtId="0" fontId="102" fillId="0" borderId="15" xfId="50" applyFont="1" applyBorder="1" applyAlignment="1" applyProtection="1">
      <alignment horizontal="left" vertical="center"/>
    </xf>
    <xf numFmtId="178" fontId="103" fillId="15" borderId="1" xfId="0" applyNumberFormat="1" applyFont="1" applyFill="1" applyBorder="1" applyAlignment="1">
      <alignment horizontal="left" vertical="center" wrapText="1"/>
    </xf>
    <xf numFmtId="178" fontId="101" fillId="0" borderId="10" xfId="0" applyNumberFormat="1" applyFont="1" applyFill="1" applyBorder="1" applyAlignment="1">
      <alignment horizontal="left" vertical="center"/>
    </xf>
    <xf numFmtId="0" fontId="13"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2"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1" fillId="0" borderId="1" xfId="0" applyNumberFormat="1" applyFont="1" applyFill="1" applyBorder="1" applyAlignment="1">
      <alignment horizontal="left" vertical="center"/>
    </xf>
    <xf numFmtId="178" fontId="93"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16" fillId="3" borderId="1" xfId="0" applyNumberFormat="1" applyFont="1" applyFill="1" applyBorder="1" applyAlignment="1">
      <alignment horizontal="left" vertical="center"/>
    </xf>
    <xf numFmtId="178" fontId="16" fillId="0" borderId="1" xfId="0" applyNumberFormat="1" applyFont="1" applyFill="1" applyBorder="1" applyAlignment="1">
      <alignment horizontal="left" vertical="center"/>
    </xf>
    <xf numFmtId="0" fontId="0" fillId="12" borderId="0" xfId="0" applyFill="1" applyAlignment="1">
      <alignment vertical="center"/>
    </xf>
    <xf numFmtId="0" fontId="0" fillId="12" borderId="0" xfId="0" applyFill="1" applyAlignment="1">
      <alignment horizontal="left" vertical="center"/>
    </xf>
    <xf numFmtId="178" fontId="109" fillId="3" borderId="30" xfId="0" applyNumberFormat="1" applyFont="1" applyFill="1" applyBorder="1" applyAlignment="1">
      <alignment horizontal="left" vertical="center" wrapText="1"/>
    </xf>
    <xf numFmtId="178" fontId="94" fillId="13" borderId="8" xfId="0" applyNumberFormat="1" applyFont="1" applyFill="1" applyBorder="1" applyAlignment="1">
      <alignment horizontal="left" vertical="center" wrapText="1"/>
    </xf>
    <xf numFmtId="178" fontId="18" fillId="0" borderId="22" xfId="0" applyNumberFormat="1" applyFont="1" applyFill="1" applyBorder="1" applyAlignment="1">
      <alignment horizontal="center" vertical="center" wrapText="1"/>
    </xf>
    <xf numFmtId="191" fontId="110" fillId="2" borderId="10" xfId="0" applyNumberFormat="1" applyFont="1" applyFill="1" applyBorder="1" applyAlignment="1">
      <alignment horizontal="center" vertical="center"/>
    </xf>
    <xf numFmtId="178" fontId="18" fillId="0" borderId="29" xfId="0" applyNumberFormat="1" applyFont="1" applyFill="1" applyBorder="1" applyAlignment="1">
      <alignment horizontal="center" vertical="center" wrapText="1"/>
    </xf>
    <xf numFmtId="0" fontId="107" fillId="0" borderId="28" xfId="6" applyNumberFormat="1" applyFont="1" applyFill="1" applyBorder="1" applyAlignment="1" applyProtection="1">
      <alignment horizontal="center" vertical="center"/>
    </xf>
    <xf numFmtId="0" fontId="107" fillId="0" borderId="0" xfId="6" applyNumberFormat="1" applyFont="1" applyFill="1" applyAlignment="1" applyProtection="1">
      <alignment horizontal="center" vertical="center"/>
    </xf>
    <xf numFmtId="0" fontId="107" fillId="0" borderId="10" xfId="6" applyNumberFormat="1" applyFont="1" applyFill="1" applyBorder="1" applyAlignment="1" applyProtection="1">
      <alignment horizontal="center" vertical="center"/>
    </xf>
    <xf numFmtId="0" fontId="33" fillId="0" borderId="0" xfId="0" applyFont="1" applyFill="1" applyBorder="1" applyAlignment="1">
      <alignment vertical="center"/>
    </xf>
    <xf numFmtId="0" fontId="112" fillId="0" borderId="0" xfId="0" applyFont="1" applyFill="1" applyBorder="1" applyAlignment="1">
      <alignment vertical="center"/>
    </xf>
    <xf numFmtId="178" fontId="109" fillId="3" borderId="32" xfId="0" applyNumberFormat="1" applyFont="1" applyFill="1" applyBorder="1" applyAlignment="1">
      <alignment horizontal="center" vertical="center" wrapText="1"/>
    </xf>
    <xf numFmtId="178" fontId="109" fillId="3" borderId="33"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xf>
    <xf numFmtId="191" fontId="110" fillId="2" borderId="8" xfId="0" applyNumberFormat="1" applyFont="1" applyFill="1" applyBorder="1" applyAlignment="1">
      <alignment horizontal="center" vertical="center"/>
    </xf>
    <xf numFmtId="191" fontId="110" fillId="2" borderId="26" xfId="0" applyNumberFormat="1" applyFont="1" applyFill="1" applyBorder="1" applyAlignment="1">
      <alignment horizontal="center" vertical="center"/>
    </xf>
    <xf numFmtId="178" fontId="109" fillId="3" borderId="31" xfId="0" applyNumberFormat="1" applyFont="1" applyFill="1" applyBorder="1" applyAlignment="1">
      <alignment horizontal="center" vertical="center" wrapText="1"/>
    </xf>
    <xf numFmtId="178" fontId="109" fillId="3" borderId="0" xfId="0" applyNumberFormat="1" applyFont="1" applyFill="1" applyBorder="1" applyAlignment="1">
      <alignment horizontal="center" vertical="center" wrapText="1"/>
    </xf>
    <xf numFmtId="178" fontId="94" fillId="13" borderId="19" xfId="0" applyNumberFormat="1" applyFont="1" applyFill="1" applyBorder="1" applyAlignment="1">
      <alignment horizontal="center" vertical="center" wrapText="1"/>
    </xf>
    <xf numFmtId="178" fontId="94" fillId="13" borderId="20" xfId="0" applyNumberFormat="1" applyFont="1" applyFill="1" applyBorder="1" applyAlignment="1">
      <alignment horizontal="center" vertical="center" wrapText="1"/>
    </xf>
    <xf numFmtId="178" fontId="94" fillId="13" borderId="34" xfId="0" applyNumberFormat="1" applyFont="1" applyFill="1" applyBorder="1" applyAlignment="1">
      <alignment horizontal="center" vertical="center" wrapText="1"/>
    </xf>
    <xf numFmtId="178" fontId="94" fillId="13" borderId="35" xfId="0" applyNumberFormat="1" applyFont="1" applyFill="1" applyBorder="1" applyAlignment="1">
      <alignment horizontal="center" vertical="center" wrapText="1"/>
    </xf>
    <xf numFmtId="178" fontId="94" fillId="14" borderId="32" xfId="0" applyNumberFormat="1" applyFont="1" applyFill="1" applyBorder="1" applyAlignment="1">
      <alignment horizontal="center" vertical="center"/>
    </xf>
    <xf numFmtId="0" fontId="81" fillId="0" borderId="36" xfId="0" applyFont="1" applyBorder="1" applyAlignment="1">
      <alignment horizontal="center" vertical="center" wrapText="1"/>
    </xf>
    <xf numFmtId="0" fontId="81" fillId="0" borderId="37" xfId="0" applyFont="1" applyBorder="1" applyAlignment="1">
      <alignment horizontal="center" vertical="center"/>
    </xf>
    <xf numFmtId="191" fontId="110" fillId="2" borderId="38" xfId="0" applyNumberFormat="1" applyFont="1" applyFill="1" applyBorder="1" applyAlignment="1">
      <alignment horizontal="center" vertical="center" wrapText="1"/>
    </xf>
    <xf numFmtId="0" fontId="81" fillId="0" borderId="39" xfId="0" applyFont="1" applyBorder="1" applyAlignment="1">
      <alignment horizontal="center" vertical="center" wrapText="1"/>
    </xf>
    <xf numFmtId="0" fontId="81" fillId="0" borderId="3" xfId="0" applyFont="1" applyBorder="1" applyAlignment="1">
      <alignment horizontal="center" vertical="center"/>
    </xf>
    <xf numFmtId="191" fontId="110" fillId="2" borderId="22" xfId="0" applyNumberFormat="1" applyFont="1" applyFill="1" applyBorder="1" applyAlignment="1">
      <alignment horizontal="center" vertical="center" wrapText="1"/>
    </xf>
    <xf numFmtId="0" fontId="81" fillId="0" borderId="40" xfId="0" applyFont="1" applyBorder="1" applyAlignment="1">
      <alignment horizontal="center" vertical="center" wrapText="1"/>
    </xf>
    <xf numFmtId="0" fontId="81" fillId="0" borderId="41" xfId="0" applyFont="1" applyBorder="1" applyAlignment="1">
      <alignment horizontal="center" vertical="center" wrapText="1"/>
    </xf>
    <xf numFmtId="191" fontId="110" fillId="2" borderId="42" xfId="0" applyNumberFormat="1" applyFont="1" applyFill="1" applyBorder="1" applyAlignment="1">
      <alignment horizontal="center" vertical="center" wrapText="1"/>
    </xf>
    <xf numFmtId="0" fontId="102" fillId="0" borderId="43" xfId="50" applyFont="1" applyBorder="1" applyAlignment="1" applyProtection="1">
      <alignment horizontal="left" vertical="center"/>
    </xf>
    <xf numFmtId="0" fontId="102" fillId="0" borderId="5" xfId="50" applyFont="1" applyBorder="1" applyAlignment="1" applyProtection="1">
      <alignment horizontal="left" vertical="center"/>
    </xf>
    <xf numFmtId="0" fontId="102" fillId="0" borderId="44" xfId="50" applyFont="1" applyBorder="1" applyAlignment="1" applyProtection="1">
      <alignment horizontal="left" vertical="center"/>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93" fillId="0" borderId="1" xfId="0" applyNumberFormat="1" applyFont="1" applyFill="1" applyBorder="1" applyAlignment="1">
      <alignment vertical="center"/>
    </xf>
    <xf numFmtId="178" fontId="94" fillId="0" borderId="1" xfId="0" applyNumberFormat="1" applyFont="1" applyFill="1" applyBorder="1" applyAlignment="1">
      <alignment vertical="center"/>
    </xf>
    <xf numFmtId="178" fontId="91" fillId="10" borderId="1" xfId="0" applyNumberFormat="1" applyFont="1" applyFill="1" applyBorder="1" applyAlignment="1">
      <alignment horizontal="left" vertical="center" wrapText="1"/>
    </xf>
    <xf numFmtId="178" fontId="92" fillId="0" borderId="2" xfId="0" applyNumberFormat="1" applyFont="1" applyFill="1" applyBorder="1" applyAlignment="1">
      <alignment horizontal="left" vertical="center"/>
    </xf>
    <xf numFmtId="178" fontId="92"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09" fillId="3" borderId="45" xfId="0" applyNumberFormat="1" applyFont="1" applyFill="1" applyBorder="1" applyAlignment="1">
      <alignment horizontal="center" vertical="center" wrapText="1"/>
    </xf>
    <xf numFmtId="0" fontId="81" fillId="0" borderId="46" xfId="0" applyFont="1" applyBorder="1" applyAlignment="1">
      <alignment horizontal="center" vertical="center" wrapText="1"/>
    </xf>
    <xf numFmtId="178" fontId="85" fillId="0" borderId="21" xfId="0" applyNumberFormat="1" applyFont="1" applyFill="1" applyBorder="1" applyAlignment="1">
      <alignment horizontal="left" vertical="center" wrapText="1"/>
    </xf>
    <xf numFmtId="0" fontId="81" fillId="0" borderId="23" xfId="0" applyFont="1" applyFill="1" applyBorder="1" applyAlignment="1">
      <alignment horizontal="center" vertical="center" wrapText="1"/>
    </xf>
    <xf numFmtId="178" fontId="85" fillId="0" borderId="8" xfId="0" applyNumberFormat="1" applyFont="1" applyFill="1" applyBorder="1" applyAlignment="1">
      <alignment horizontal="left" vertical="center" wrapText="1"/>
    </xf>
    <xf numFmtId="0" fontId="81" fillId="0" borderId="47" xfId="0" applyFont="1" applyBorder="1" applyAlignment="1">
      <alignment horizontal="center" vertical="center" wrapText="1"/>
    </xf>
    <xf numFmtId="178" fontId="85" fillId="0" borderId="26" xfId="0" applyNumberFormat="1" applyFont="1" applyFill="1" applyBorder="1" applyAlignment="1">
      <alignment horizontal="left" vertical="center" wrapText="1"/>
    </xf>
    <xf numFmtId="178" fontId="109" fillId="3" borderId="15" xfId="0" applyNumberFormat="1" applyFont="1" applyFill="1" applyBorder="1" applyAlignment="1">
      <alignment horizontal="center" vertical="center" wrapText="1"/>
    </xf>
    <xf numFmtId="178" fontId="94" fillId="13" borderId="21" xfId="0" applyNumberFormat="1" applyFont="1" applyFill="1" applyBorder="1" applyAlignment="1">
      <alignment horizontal="center" vertical="center" wrapText="1"/>
    </xf>
    <xf numFmtId="0" fontId="81" fillId="0" borderId="48" xfId="0" applyFont="1" applyBorder="1" applyAlignment="1">
      <alignment horizontal="center" vertical="center" wrapText="1"/>
    </xf>
    <xf numFmtId="178" fontId="18" fillId="0" borderId="38" xfId="0" applyNumberFormat="1" applyFont="1" applyFill="1" applyBorder="1" applyAlignment="1">
      <alignment horizontal="left" vertical="center" wrapText="1"/>
    </xf>
    <xf numFmtId="0" fontId="81" fillId="0" borderId="49" xfId="0" applyFont="1" applyBorder="1" applyAlignment="1">
      <alignment horizontal="center" vertical="center" wrapText="1"/>
    </xf>
    <xf numFmtId="178" fontId="18" fillId="0" borderId="42" xfId="0" applyNumberFormat="1" applyFont="1" applyFill="1" applyBorder="1" applyAlignment="1">
      <alignment horizontal="left" vertical="center" wrapText="1"/>
    </xf>
    <xf numFmtId="0" fontId="107" fillId="0" borderId="1" xfId="6" applyNumberFormat="1" applyFont="1" applyFill="1" applyBorder="1" applyAlignment="1" applyProtection="1">
      <alignment horizontal="center" vertical="center"/>
    </xf>
    <xf numFmtId="178" fontId="91" fillId="0" borderId="3" xfId="0" applyNumberFormat="1" applyFont="1" applyFill="1" applyBorder="1" applyAlignment="1">
      <alignment horizontal="left" vertical="center"/>
    </xf>
    <xf numFmtId="178" fontId="92"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0" fontId="113" fillId="3" borderId="0" xfId="0" applyFont="1" applyFill="1" applyAlignment="1">
      <alignment horizontal="center" vertical="center"/>
    </xf>
    <xf numFmtId="178" fontId="114" fillId="0" borderId="21" xfId="0" applyNumberFormat="1" applyFont="1" applyFill="1" applyBorder="1" applyAlignment="1">
      <alignment horizontal="left" vertical="center" wrapText="1"/>
    </xf>
    <xf numFmtId="178" fontId="114" fillId="0" borderId="8" xfId="0" applyNumberFormat="1" applyFont="1" applyFill="1" applyBorder="1" applyAlignment="1">
      <alignment horizontal="left" vertical="center" wrapText="1"/>
    </xf>
    <xf numFmtId="178" fontId="114" fillId="0" borderId="26" xfId="0" applyNumberFormat="1" applyFont="1" applyFill="1" applyBorder="1" applyAlignment="1">
      <alignment horizontal="left" vertical="center" wrapText="1"/>
    </xf>
    <xf numFmtId="178" fontId="115" fillId="0" borderId="38" xfId="0" applyNumberFormat="1" applyFont="1" applyFill="1" applyBorder="1" applyAlignment="1">
      <alignment horizontal="left" vertical="center" wrapText="1"/>
    </xf>
    <xf numFmtId="0" fontId="81" fillId="0" borderId="7" xfId="0" applyFont="1" applyFill="1" applyBorder="1" applyAlignment="1">
      <alignment horizontal="center" vertical="center" wrapText="1"/>
    </xf>
    <xf numFmtId="191" fontId="110" fillId="2" borderId="13" xfId="0" applyNumberFormat="1" applyFont="1" applyFill="1" applyBorder="1" applyAlignment="1">
      <alignment horizontal="center" vertical="center"/>
    </xf>
    <xf numFmtId="178" fontId="115" fillId="0" borderId="2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77"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vertical="center" wrapText="1"/>
    </xf>
    <xf numFmtId="0" fontId="119"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77" fillId="0" borderId="1" xfId="0" applyFont="1" applyFill="1" applyBorder="1" applyAlignment="1">
      <alignment horizontal="center" vertical="center"/>
    </xf>
    <xf numFmtId="0" fontId="0" fillId="0" borderId="1" xfId="0" applyFill="1" applyBorder="1" applyAlignment="1">
      <alignment vertical="center"/>
    </xf>
    <xf numFmtId="0" fontId="122" fillId="3" borderId="1" xfId="0" applyFont="1" applyFill="1" applyBorder="1" applyAlignment="1">
      <alignment horizontal="center" vertical="center" wrapText="1"/>
    </xf>
    <xf numFmtId="0" fontId="123" fillId="0" borderId="1" xfId="6" applyNumberFormat="1" applyFont="1" applyFill="1" applyBorder="1" applyAlignment="1" applyProtection="1">
      <alignment horizontal="center" vertical="center"/>
      <protection locked="0"/>
    </xf>
    <xf numFmtId="0" fontId="122" fillId="16" borderId="1" xfId="0" applyFont="1" applyFill="1" applyBorder="1" applyAlignment="1">
      <alignment horizontal="center" vertical="center" wrapText="1"/>
    </xf>
    <xf numFmtId="0" fontId="12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313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78117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欧空附加费标准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28</xdr:row>
      <xdr:rowOff>131445</xdr:rowOff>
    </xdr:to>
    <xdr:sp>
      <xdr:nvSpPr>
        <xdr:cNvPr id="3" name="圆角矩形标注 2"/>
        <xdr:cNvSpPr/>
      </xdr:nvSpPr>
      <xdr:spPr>
        <a:xfrm>
          <a:off x="14898370" y="1504315"/>
          <a:ext cx="5338445" cy="11365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19200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537210</xdr:colOff>
      <xdr:row>12</xdr:row>
      <xdr:rowOff>396875</xdr:rowOff>
    </xdr:from>
    <xdr:ext cx="4784725" cy="1889125"/>
    <xdr:sp>
      <xdr:nvSpPr>
        <xdr:cNvPr id="2" name="文本框 1"/>
        <xdr:cNvSpPr txBox="1"/>
      </xdr:nvSpPr>
      <xdr:spPr>
        <a:xfrm>
          <a:off x="15281910" y="59848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163830</xdr:colOff>
      <xdr:row>1</xdr:row>
      <xdr:rowOff>199390</xdr:rowOff>
    </xdr:from>
    <xdr:to>
      <xdr:col>18</xdr:col>
      <xdr:colOff>15875</xdr:colOff>
      <xdr:row>27</xdr:row>
      <xdr:rowOff>223520</xdr:rowOff>
    </xdr:to>
    <xdr:sp>
      <xdr:nvSpPr>
        <xdr:cNvPr id="3" name="圆角矩形标注 2"/>
        <xdr:cNvSpPr/>
      </xdr:nvSpPr>
      <xdr:spPr>
        <a:xfrm>
          <a:off x="14908530" y="1151890"/>
          <a:ext cx="5338445" cy="11365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19200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421640</xdr:colOff>
      <xdr:row>11</xdr:row>
      <xdr:rowOff>344170</xdr:rowOff>
    </xdr:from>
    <xdr:ext cx="4784725" cy="1889125"/>
    <xdr:sp>
      <xdr:nvSpPr>
        <xdr:cNvPr id="2" name="文本框 1"/>
        <xdr:cNvSpPr txBox="1"/>
      </xdr:nvSpPr>
      <xdr:spPr>
        <a:xfrm>
          <a:off x="15166340" y="548767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153035</xdr:colOff>
      <xdr:row>2</xdr:row>
      <xdr:rowOff>31115</xdr:rowOff>
    </xdr:from>
    <xdr:to>
      <xdr:col>18</xdr:col>
      <xdr:colOff>5080</xdr:colOff>
      <xdr:row>27</xdr:row>
      <xdr:rowOff>1270</xdr:rowOff>
    </xdr:to>
    <xdr:sp>
      <xdr:nvSpPr>
        <xdr:cNvPr id="2" name="圆角矩形标注 1"/>
        <xdr:cNvSpPr/>
      </xdr:nvSpPr>
      <xdr:spPr>
        <a:xfrm>
          <a:off x="14897735" y="1504315"/>
          <a:ext cx="5338445" cy="10790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19200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488950</xdr:colOff>
      <xdr:row>13</xdr:row>
      <xdr:rowOff>53340</xdr:rowOff>
    </xdr:from>
    <xdr:ext cx="4784725" cy="1889125"/>
    <xdr:sp>
      <xdr:nvSpPr>
        <xdr:cNvPr id="3" name="文本框 2"/>
        <xdr:cNvSpPr txBox="1"/>
      </xdr:nvSpPr>
      <xdr:spPr>
        <a:xfrm>
          <a:off x="15233650" y="608584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252791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10</xdr:col>
      <xdr:colOff>0</xdr:colOff>
      <xdr:row>1</xdr:row>
      <xdr:rowOff>0</xdr:rowOff>
    </xdr:from>
    <xdr:to>
      <xdr:col>18</xdr:col>
      <xdr:colOff>310515</xdr:colOff>
      <xdr:row>19</xdr:row>
      <xdr:rowOff>782955</xdr:rowOff>
    </xdr:to>
    <xdr:sp>
      <xdr:nvSpPr>
        <xdr:cNvPr id="5" name="圆角矩形标注 4"/>
        <xdr:cNvSpPr/>
      </xdr:nvSpPr>
      <xdr:spPr>
        <a:xfrm>
          <a:off x="15080615" y="952500"/>
          <a:ext cx="5796915" cy="82759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325120</xdr:colOff>
      <xdr:row>11</xdr:row>
      <xdr:rowOff>66675</xdr:rowOff>
    </xdr:from>
    <xdr:ext cx="4784725" cy="1889125"/>
    <xdr:sp>
      <xdr:nvSpPr>
        <xdr:cNvPr id="2" name="文本框 1"/>
        <xdr:cNvSpPr txBox="1"/>
      </xdr:nvSpPr>
      <xdr:spPr>
        <a:xfrm>
          <a:off x="15405735" y="52101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11</xdr:col>
      <xdr:colOff>140335</xdr:colOff>
      <xdr:row>0</xdr:row>
      <xdr:rowOff>248285</xdr:rowOff>
    </xdr:from>
    <xdr:to>
      <xdr:col>11</xdr:col>
      <xdr:colOff>1657985</xdr:colOff>
      <xdr:row>0</xdr:row>
      <xdr:rowOff>669925</xdr:rowOff>
    </xdr:to>
    <xdr:sp>
      <xdr:nvSpPr>
        <xdr:cNvPr id="2" name="圆角矩形 1">
          <a:hlinkClick xmlns:r="http://schemas.openxmlformats.org/officeDocument/2006/relationships" r:id="rId1"/>
        </xdr:cNvPr>
        <xdr:cNvSpPr/>
      </xdr:nvSpPr>
      <xdr:spPr>
        <a:xfrm>
          <a:off x="1205293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12</xdr:col>
      <xdr:colOff>155575</xdr:colOff>
      <xdr:row>0</xdr:row>
      <xdr:rowOff>496570</xdr:rowOff>
    </xdr:from>
    <xdr:to>
      <xdr:col>20</xdr:col>
      <xdr:colOff>466090</xdr:colOff>
      <xdr:row>19</xdr:row>
      <xdr:rowOff>403225</xdr:rowOff>
    </xdr:to>
    <xdr:sp>
      <xdr:nvSpPr>
        <xdr:cNvPr id="3" name="圆角矩形标注 2"/>
        <xdr:cNvSpPr/>
      </xdr:nvSpPr>
      <xdr:spPr>
        <a:xfrm>
          <a:off x="13858875" y="496570"/>
          <a:ext cx="5796915" cy="82759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12</xdr:col>
      <xdr:colOff>631825</xdr:colOff>
      <xdr:row>10</xdr:row>
      <xdr:rowOff>88265</xdr:rowOff>
    </xdr:from>
    <xdr:ext cx="4784725" cy="1889125"/>
    <xdr:sp>
      <xdr:nvSpPr>
        <xdr:cNvPr id="4" name="文本框 3"/>
        <xdr:cNvSpPr txBox="1"/>
      </xdr:nvSpPr>
      <xdr:spPr>
        <a:xfrm>
          <a:off x="14335125" y="471106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N1" sqref="N1"/>
    </sheetView>
  </sheetViews>
  <sheetFormatPr defaultColWidth="9" defaultRowHeight="13.5"/>
  <cols>
    <col min="1" max="1" width="4.75" style="509" customWidth="1"/>
    <col min="2" max="2" width="13.2333333333333" style="509" customWidth="1"/>
    <col min="3" max="3" width="25.125" style="509" customWidth="1"/>
    <col min="4" max="4" width="21.375" style="509" customWidth="1"/>
    <col min="5" max="5" width="36.5" style="509" customWidth="1"/>
    <col min="6" max="6" width="40.25" style="509" customWidth="1"/>
    <col min="7" max="7" width="17.25" style="509" customWidth="1"/>
    <col min="8" max="8" width="14.875" style="509" customWidth="1"/>
    <col min="9" max="9" width="27.125" style="509" customWidth="1"/>
    <col min="10" max="10" width="10.4416666666667" style="509" customWidth="1"/>
    <col min="11" max="11" width="12.2083333333333" style="509" customWidth="1"/>
    <col min="12" max="16384" width="9" style="509"/>
  </cols>
  <sheetData>
    <row r="1" s="509" customFormat="1" ht="123" customHeight="1" spans="1:12">
      <c r="A1" s="511"/>
      <c r="B1" s="511"/>
      <c r="C1" s="511"/>
      <c r="D1" s="511"/>
      <c r="E1" s="511"/>
      <c r="F1" s="511"/>
      <c r="G1" s="511"/>
      <c r="H1" s="511"/>
      <c r="I1" s="511"/>
      <c r="J1" s="511"/>
      <c r="K1" s="511"/>
      <c r="L1" s="511"/>
    </row>
    <row r="2" s="509" customFormat="1" ht="18" spans="1:12">
      <c r="A2" s="512" t="s">
        <v>0</v>
      </c>
      <c r="B2" s="512"/>
      <c r="C2" s="512"/>
      <c r="D2" s="512"/>
      <c r="E2" s="512"/>
      <c r="F2" s="512"/>
      <c r="G2" s="512"/>
      <c r="H2" s="512"/>
      <c r="I2" s="512"/>
      <c r="J2" s="512"/>
      <c r="K2" s="512"/>
      <c r="L2" s="512"/>
    </row>
    <row r="3" s="510" customFormat="1" ht="48" customHeight="1" spans="1:12">
      <c r="A3" s="513"/>
      <c r="B3" s="513" t="s">
        <v>1</v>
      </c>
      <c r="C3" s="513"/>
      <c r="D3" s="513" t="s">
        <v>2</v>
      </c>
      <c r="E3" s="513" t="s">
        <v>3</v>
      </c>
      <c r="F3" s="513" t="s">
        <v>4</v>
      </c>
      <c r="G3" s="514" t="s">
        <v>5</v>
      </c>
      <c r="H3" s="515"/>
      <c r="I3" s="513" t="s">
        <v>6</v>
      </c>
      <c r="J3" s="514" t="s">
        <v>7</v>
      </c>
      <c r="K3" s="515"/>
      <c r="L3" s="513"/>
    </row>
    <row r="4" s="510" customFormat="1" ht="48" customHeight="1" spans="1:12">
      <c r="A4" s="516">
        <v>1</v>
      </c>
      <c r="B4" s="517" t="s">
        <v>8</v>
      </c>
      <c r="C4" s="517"/>
      <c r="D4" s="513" t="s">
        <v>9</v>
      </c>
      <c r="E4" s="534" t="s">
        <v>10</v>
      </c>
      <c r="F4" s="519"/>
      <c r="G4" s="520" t="s">
        <v>11</v>
      </c>
      <c r="H4" s="520"/>
      <c r="I4" s="528" t="s">
        <v>12</v>
      </c>
      <c r="J4" s="529"/>
      <c r="K4" s="529"/>
      <c r="L4" s="526"/>
    </row>
    <row r="5" s="510" customFormat="1" ht="48" customHeight="1" spans="1:12">
      <c r="A5" s="516">
        <v>2</v>
      </c>
      <c r="B5" s="517" t="s">
        <v>13</v>
      </c>
      <c r="C5" s="517"/>
      <c r="D5" s="513" t="s">
        <v>14</v>
      </c>
      <c r="E5" s="534" t="s">
        <v>15</v>
      </c>
      <c r="F5" s="519"/>
      <c r="G5" s="520"/>
      <c r="H5" s="520"/>
      <c r="I5" s="528" t="s">
        <v>16</v>
      </c>
      <c r="J5" s="529"/>
      <c r="K5" s="529"/>
      <c r="L5" s="526"/>
    </row>
    <row r="6" s="510" customFormat="1" ht="48" customHeight="1" spans="1:12">
      <c r="A6" s="516">
        <v>3</v>
      </c>
      <c r="B6" s="517" t="s">
        <v>17</v>
      </c>
      <c r="C6" s="517"/>
      <c r="D6" s="513" t="s">
        <v>18</v>
      </c>
      <c r="E6" s="534" t="s">
        <v>19</v>
      </c>
      <c r="F6" s="521"/>
      <c r="G6" s="520"/>
      <c r="H6" s="520"/>
      <c r="I6" s="528" t="s">
        <v>16</v>
      </c>
      <c r="J6" s="529"/>
      <c r="K6" s="529"/>
      <c r="L6" s="526"/>
    </row>
    <row r="7" s="510" customFormat="1" ht="48" customHeight="1" spans="1:12">
      <c r="A7" s="516">
        <v>4</v>
      </c>
      <c r="B7" s="517" t="s">
        <v>20</v>
      </c>
      <c r="C7" s="517"/>
      <c r="D7" s="513" t="s">
        <v>21</v>
      </c>
      <c r="E7" s="518" t="s">
        <v>20</v>
      </c>
      <c r="F7" s="521"/>
      <c r="G7" s="520"/>
      <c r="H7" s="520"/>
      <c r="I7" s="528" t="s">
        <v>16</v>
      </c>
      <c r="J7" s="529"/>
      <c r="K7" s="529"/>
      <c r="L7" s="526"/>
    </row>
    <row r="8" s="510" customFormat="1" ht="48" customHeight="1" spans="1:12">
      <c r="A8" s="516">
        <v>5</v>
      </c>
      <c r="B8" s="522" t="s">
        <v>22</v>
      </c>
      <c r="C8" s="522"/>
      <c r="D8" s="513" t="s">
        <v>23</v>
      </c>
      <c r="E8" s="534" t="s">
        <v>22</v>
      </c>
      <c r="F8" s="523"/>
      <c r="G8" s="520"/>
      <c r="H8" s="520"/>
      <c r="I8" s="530" t="s">
        <v>24</v>
      </c>
      <c r="J8" s="529"/>
      <c r="K8" s="529"/>
      <c r="L8" s="526"/>
    </row>
    <row r="9" s="510" customFormat="1" ht="48" customHeight="1" spans="1:12">
      <c r="A9" s="516">
        <v>6</v>
      </c>
      <c r="B9" s="524" t="s">
        <v>25</v>
      </c>
      <c r="C9" s="525"/>
      <c r="D9" s="513" t="s">
        <v>26</v>
      </c>
      <c r="E9" s="518" t="s">
        <v>25</v>
      </c>
      <c r="F9" s="523"/>
      <c r="G9" s="520"/>
      <c r="H9" s="520"/>
      <c r="I9" s="531"/>
      <c r="J9" s="529"/>
      <c r="K9" s="529"/>
      <c r="L9" s="526"/>
    </row>
    <row r="10" s="510" customFormat="1" ht="31" customHeight="1" spans="1:12">
      <c r="A10" s="516">
        <v>7</v>
      </c>
      <c r="B10" s="524" t="s">
        <v>27</v>
      </c>
      <c r="C10" s="525"/>
      <c r="D10" s="513" t="s">
        <v>28</v>
      </c>
      <c r="E10" s="518" t="s">
        <v>27</v>
      </c>
      <c r="F10" s="523"/>
      <c r="G10" s="520"/>
      <c r="H10" s="520"/>
      <c r="I10" s="531"/>
      <c r="J10" s="529"/>
      <c r="K10" s="529"/>
      <c r="L10" s="526"/>
    </row>
    <row r="11" ht="22.5" spans="1:12">
      <c r="A11" s="526">
        <v>8</v>
      </c>
      <c r="B11" s="524" t="s">
        <v>29</v>
      </c>
      <c r="C11" s="525"/>
      <c r="D11" s="513" t="s">
        <v>30</v>
      </c>
      <c r="E11" s="518" t="s">
        <v>29</v>
      </c>
      <c r="F11" s="527"/>
      <c r="G11" s="520"/>
      <c r="H11" s="520"/>
      <c r="I11" s="528" t="s">
        <v>31</v>
      </c>
      <c r="J11" s="532"/>
      <c r="K11" s="533"/>
      <c r="L11" s="527"/>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195</v>
      </c>
      <c r="B1" s="292" t="s">
        <v>196</v>
      </c>
      <c r="C1" s="292" t="s">
        <v>197</v>
      </c>
      <c r="D1" s="292" t="s">
        <v>198</v>
      </c>
      <c r="E1" s="292" t="s">
        <v>199</v>
      </c>
      <c r="F1" s="292" t="s">
        <v>4</v>
      </c>
    </row>
    <row r="2" ht="50" customHeight="1" spans="1:6">
      <c r="A2" s="293" t="s">
        <v>200</v>
      </c>
      <c r="B2" s="294" t="s">
        <v>201</v>
      </c>
      <c r="C2" s="295">
        <v>30259</v>
      </c>
      <c r="D2" s="295" t="s">
        <v>202</v>
      </c>
      <c r="E2" s="295" t="s">
        <v>203</v>
      </c>
      <c r="F2" s="296" t="s">
        <v>204</v>
      </c>
    </row>
    <row r="3" ht="50" customHeight="1" spans="1:6">
      <c r="A3" s="293" t="s">
        <v>205</v>
      </c>
      <c r="B3" s="295" t="s">
        <v>206</v>
      </c>
      <c r="C3" s="295">
        <v>60410</v>
      </c>
      <c r="D3" s="295" t="s">
        <v>207</v>
      </c>
      <c r="E3" s="295" t="s">
        <v>208</v>
      </c>
      <c r="F3" s="296" t="s">
        <v>204</v>
      </c>
    </row>
    <row r="4" ht="50" customHeight="1" spans="1:6">
      <c r="A4" s="293" t="s">
        <v>209</v>
      </c>
      <c r="B4" s="295" t="s">
        <v>210</v>
      </c>
      <c r="C4" s="295">
        <v>15126</v>
      </c>
      <c r="D4" s="295" t="s">
        <v>211</v>
      </c>
      <c r="E4" s="295" t="s">
        <v>212</v>
      </c>
      <c r="F4" s="296" t="s">
        <v>204</v>
      </c>
    </row>
    <row r="5" ht="50" customHeight="1" spans="1:6">
      <c r="A5" s="293" t="s">
        <v>213</v>
      </c>
      <c r="B5" s="295" t="s">
        <v>214</v>
      </c>
      <c r="C5" s="295">
        <v>12033</v>
      </c>
      <c r="D5" s="295" t="s">
        <v>215</v>
      </c>
      <c r="E5" s="295" t="s">
        <v>216</v>
      </c>
      <c r="F5" s="296" t="s">
        <v>204</v>
      </c>
    </row>
    <row r="6" ht="50" customHeight="1" spans="1:6">
      <c r="A6" s="293" t="s">
        <v>217</v>
      </c>
      <c r="B6" s="295" t="s">
        <v>218</v>
      </c>
      <c r="C6" s="295">
        <v>95215</v>
      </c>
      <c r="D6" s="295" t="s">
        <v>219</v>
      </c>
      <c r="E6" s="295" t="s">
        <v>220</v>
      </c>
      <c r="F6" s="296" t="s">
        <v>204</v>
      </c>
    </row>
    <row r="7" ht="50" customHeight="1" spans="1:6">
      <c r="A7" s="293" t="s">
        <v>221</v>
      </c>
      <c r="B7" s="295" t="s">
        <v>222</v>
      </c>
      <c r="C7" s="295">
        <v>21901</v>
      </c>
      <c r="D7" s="295" t="s">
        <v>223</v>
      </c>
      <c r="E7" s="295" t="s">
        <v>224</v>
      </c>
      <c r="F7" s="296" t="s">
        <v>204</v>
      </c>
    </row>
    <row r="8" ht="50" customHeight="1" spans="1:6">
      <c r="A8" s="293" t="s">
        <v>225</v>
      </c>
      <c r="B8" s="295" t="s">
        <v>206</v>
      </c>
      <c r="C8" s="295">
        <v>60449</v>
      </c>
      <c r="D8" s="295" t="s">
        <v>226</v>
      </c>
      <c r="E8" s="295" t="s">
        <v>227</v>
      </c>
      <c r="F8" s="296" t="s">
        <v>204</v>
      </c>
    </row>
    <row r="9" ht="50" customHeight="1" spans="1:6">
      <c r="A9" s="293" t="s">
        <v>228</v>
      </c>
      <c r="B9" s="295" t="s">
        <v>201</v>
      </c>
      <c r="C9" s="295">
        <v>30549</v>
      </c>
      <c r="D9" s="295" t="s">
        <v>229</v>
      </c>
      <c r="E9" s="295" t="s">
        <v>230</v>
      </c>
      <c r="F9" s="296" t="s">
        <v>204</v>
      </c>
    </row>
    <row r="10" ht="50" customHeight="1" spans="1:6">
      <c r="A10" s="293" t="s">
        <v>231</v>
      </c>
      <c r="B10" s="295" t="s">
        <v>232</v>
      </c>
      <c r="C10" s="295">
        <v>23803</v>
      </c>
      <c r="D10" s="295" t="s">
        <v>233</v>
      </c>
      <c r="E10" s="295" t="s">
        <v>234</v>
      </c>
      <c r="F10" s="296" t="s">
        <v>204</v>
      </c>
    </row>
    <row r="11" ht="50" customHeight="1" spans="1:6">
      <c r="A11" s="293" t="s">
        <v>235</v>
      </c>
      <c r="B11" s="295" t="s">
        <v>236</v>
      </c>
      <c r="C11" s="295">
        <v>77423</v>
      </c>
      <c r="D11" s="295" t="s">
        <v>237</v>
      </c>
      <c r="E11" s="295" t="s">
        <v>238</v>
      </c>
      <c r="F11" s="296" t="s">
        <v>204</v>
      </c>
    </row>
    <row r="12" ht="50" customHeight="1" spans="1:6">
      <c r="A12" s="293" t="s">
        <v>239</v>
      </c>
      <c r="B12" s="295" t="s">
        <v>240</v>
      </c>
      <c r="C12" s="295">
        <v>37310</v>
      </c>
      <c r="D12" s="295" t="s">
        <v>241</v>
      </c>
      <c r="E12" s="295" t="s">
        <v>242</v>
      </c>
      <c r="F12" s="296" t="s">
        <v>204</v>
      </c>
    </row>
    <row r="13" ht="50" customHeight="1" spans="1:6">
      <c r="A13" s="293" t="s">
        <v>243</v>
      </c>
      <c r="B13" s="295" t="s">
        <v>210</v>
      </c>
      <c r="C13" s="295">
        <v>18424</v>
      </c>
      <c r="D13" s="295" t="s">
        <v>244</v>
      </c>
      <c r="E13" s="295" t="s">
        <v>245</v>
      </c>
      <c r="F13" s="296" t="s">
        <v>204</v>
      </c>
    </row>
    <row r="14" ht="50" customHeight="1" spans="1:6">
      <c r="A14" s="293" t="s">
        <v>246</v>
      </c>
      <c r="B14" s="295" t="s">
        <v>247</v>
      </c>
      <c r="C14" s="295">
        <v>89408</v>
      </c>
      <c r="D14" s="295" t="s">
        <v>248</v>
      </c>
      <c r="E14" s="295" t="s">
        <v>249</v>
      </c>
      <c r="F14" s="296" t="s">
        <v>204</v>
      </c>
    </row>
    <row r="15" ht="50" customHeight="1" spans="1:6">
      <c r="A15" s="293" t="s">
        <v>250</v>
      </c>
      <c r="B15" s="295" t="s">
        <v>251</v>
      </c>
      <c r="C15" s="295">
        <v>42718</v>
      </c>
      <c r="D15" s="295" t="s">
        <v>252</v>
      </c>
      <c r="E15" s="295" t="s">
        <v>253</v>
      </c>
      <c r="F15" s="296" t="s">
        <v>204</v>
      </c>
    </row>
    <row r="16" ht="50" customHeight="1" spans="1:6">
      <c r="A16" s="293" t="s">
        <v>254</v>
      </c>
      <c r="B16" s="295" t="s">
        <v>255</v>
      </c>
      <c r="C16" s="295">
        <v>66021</v>
      </c>
      <c r="D16" s="295" t="s">
        <v>256</v>
      </c>
      <c r="E16" s="295" t="s">
        <v>257</v>
      </c>
      <c r="F16" s="296" t="s">
        <v>204</v>
      </c>
    </row>
    <row r="17" ht="50" customHeight="1" spans="1:6">
      <c r="A17" s="297" t="s">
        <v>258</v>
      </c>
      <c r="B17" s="298" t="s">
        <v>255</v>
      </c>
      <c r="C17" s="298">
        <v>67337</v>
      </c>
      <c r="D17" s="298" t="s">
        <v>259</v>
      </c>
      <c r="E17" s="298" t="s">
        <v>260</v>
      </c>
      <c r="F17" s="299" t="s">
        <v>204</v>
      </c>
    </row>
    <row r="18" ht="28.5" spans="1:6">
      <c r="A18" s="300" t="s">
        <v>261</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262</v>
      </c>
      <c r="B2" s="169"/>
      <c r="C2" s="169"/>
      <c r="D2" s="169"/>
      <c r="E2" s="169"/>
      <c r="F2" s="168" t="s">
        <v>263</v>
      </c>
      <c r="G2" s="169"/>
      <c r="H2" s="169"/>
      <c r="I2" s="169"/>
      <c r="J2" s="169"/>
      <c r="K2" s="169"/>
      <c r="L2" s="169"/>
      <c r="M2" s="169"/>
      <c r="N2" s="166"/>
      <c r="O2" s="164"/>
      <c r="P2" s="164"/>
      <c r="Q2" s="164"/>
    </row>
    <row r="3" s="153" customFormat="1" spans="1:17">
      <c r="A3" s="170" t="s">
        <v>264</v>
      </c>
      <c r="B3" s="171"/>
      <c r="C3" s="172"/>
      <c r="D3" s="173" t="s">
        <v>265</v>
      </c>
      <c r="E3" s="174"/>
      <c r="F3" s="175" t="s">
        <v>266</v>
      </c>
      <c r="G3" s="175"/>
      <c r="H3" s="176"/>
      <c r="I3" s="176"/>
      <c r="J3" s="176"/>
      <c r="K3" s="176"/>
      <c r="L3" s="176"/>
      <c r="M3" s="176"/>
      <c r="N3" s="166"/>
      <c r="O3" s="164"/>
      <c r="P3" s="164"/>
      <c r="Q3" s="164"/>
    </row>
    <row r="4" s="153" customFormat="1" spans="1:17">
      <c r="A4" s="177" t="s">
        <v>267</v>
      </c>
      <c r="B4" s="178"/>
      <c r="C4" s="177"/>
      <c r="D4" s="177"/>
      <c r="E4" s="177"/>
      <c r="F4" s="158" t="s">
        <v>268</v>
      </c>
      <c r="G4" s="158"/>
      <c r="H4" s="158"/>
      <c r="I4" s="158"/>
      <c r="J4" s="158"/>
      <c r="K4" s="158"/>
      <c r="L4" s="158"/>
      <c r="M4" s="158"/>
      <c r="N4" s="166"/>
      <c r="O4" s="164"/>
      <c r="P4" s="164"/>
      <c r="Q4" s="164"/>
    </row>
    <row r="5" s="153" customFormat="1" spans="1:17">
      <c r="A5" s="177" t="s">
        <v>269</v>
      </c>
      <c r="B5" s="178"/>
      <c r="C5" s="177"/>
      <c r="D5" s="177"/>
      <c r="E5" s="177"/>
      <c r="F5" s="175" t="s">
        <v>270</v>
      </c>
      <c r="G5" s="175"/>
      <c r="H5" s="179"/>
      <c r="I5" s="237"/>
      <c r="J5" s="238"/>
      <c r="K5" s="239" t="s">
        <v>271</v>
      </c>
      <c r="L5" s="240"/>
      <c r="M5" s="241"/>
      <c r="N5" s="166"/>
      <c r="O5" s="164"/>
      <c r="P5" s="164"/>
      <c r="Q5" s="164"/>
    </row>
    <row r="6" s="153" customFormat="1" spans="1:17">
      <c r="A6" s="158" t="s">
        <v>272</v>
      </c>
      <c r="B6" s="178"/>
      <c r="C6" s="177"/>
      <c r="D6" s="177"/>
      <c r="E6" s="177"/>
      <c r="F6" s="175" t="s">
        <v>273</v>
      </c>
      <c r="G6" s="175"/>
      <c r="H6" s="179"/>
      <c r="I6" s="237"/>
      <c r="J6" s="238"/>
      <c r="K6" s="242" t="s">
        <v>274</v>
      </c>
      <c r="L6" s="243"/>
      <c r="M6" s="244"/>
      <c r="N6" s="166"/>
      <c r="O6" s="164"/>
      <c r="P6" s="164"/>
      <c r="Q6" s="164"/>
    </row>
    <row r="7" s="153" customFormat="1" spans="1:17">
      <c r="A7" s="158" t="s">
        <v>275</v>
      </c>
      <c r="B7" s="178"/>
      <c r="C7" s="177"/>
      <c r="D7" s="177"/>
      <c r="E7" s="177"/>
      <c r="F7" s="175" t="s">
        <v>276</v>
      </c>
      <c r="G7" s="175"/>
      <c r="H7" s="179"/>
      <c r="I7" s="237"/>
      <c r="J7" s="238"/>
      <c r="K7" s="242" t="s">
        <v>277</v>
      </c>
      <c r="L7" s="243"/>
      <c r="M7" s="244"/>
      <c r="N7" s="166"/>
      <c r="O7" s="164"/>
      <c r="P7" s="164"/>
      <c r="Q7" s="164"/>
    </row>
    <row r="8" s="153" customFormat="1" spans="1:17">
      <c r="A8" s="158" t="s">
        <v>278</v>
      </c>
      <c r="B8" s="180"/>
      <c r="C8" s="180"/>
      <c r="D8" s="181" t="s">
        <v>279</v>
      </c>
      <c r="E8" s="182"/>
      <c r="F8" s="158" t="s">
        <v>279</v>
      </c>
      <c r="G8" s="158"/>
      <c r="H8" s="158"/>
      <c r="I8" s="158"/>
      <c r="J8" s="158"/>
      <c r="K8" s="175" t="s">
        <v>280</v>
      </c>
      <c r="L8" s="175"/>
      <c r="M8" s="244"/>
      <c r="N8" s="166"/>
      <c r="O8" s="164"/>
      <c r="P8" s="164"/>
      <c r="Q8" s="164"/>
    </row>
    <row r="9" s="153" customFormat="1" spans="1:17">
      <c r="A9" s="158" t="s">
        <v>281</v>
      </c>
      <c r="B9" s="183"/>
      <c r="C9" s="184"/>
      <c r="D9" s="184"/>
      <c r="E9" s="184"/>
      <c r="F9" s="184"/>
      <c r="G9" s="184"/>
      <c r="H9" s="184"/>
      <c r="I9" s="184"/>
      <c r="J9" s="184"/>
      <c r="K9" s="184"/>
      <c r="L9" s="184"/>
      <c r="M9" s="184"/>
      <c r="N9" s="166"/>
      <c r="O9" s="164"/>
      <c r="P9" s="164"/>
      <c r="Q9" s="164"/>
    </row>
    <row r="10" s="153" customFormat="1" ht="15.75" spans="1:17">
      <c r="A10" s="158" t="s">
        <v>282</v>
      </c>
      <c r="B10" s="185"/>
      <c r="C10" s="185"/>
      <c r="D10" s="185"/>
      <c r="E10" s="185"/>
      <c r="F10" s="185"/>
      <c r="G10" s="185"/>
      <c r="H10" s="185"/>
      <c r="I10" s="185"/>
      <c r="J10" s="185"/>
      <c r="K10" s="185"/>
      <c r="L10" s="185"/>
      <c r="M10" s="185"/>
      <c r="N10" s="166"/>
      <c r="O10" s="164"/>
      <c r="P10" s="164"/>
      <c r="Q10" s="164"/>
    </row>
    <row r="11" s="154" customFormat="1" ht="32.25" spans="1:174">
      <c r="A11" s="186" t="s">
        <v>283</v>
      </c>
      <c r="B11" s="187" t="s">
        <v>284</v>
      </c>
      <c r="C11" s="188" t="s">
        <v>285</v>
      </c>
      <c r="D11" s="189" t="s">
        <v>286</v>
      </c>
      <c r="E11" s="189" t="s">
        <v>287</v>
      </c>
      <c r="F11" s="190" t="s">
        <v>288</v>
      </c>
      <c r="G11" s="191" t="s">
        <v>289</v>
      </c>
      <c r="H11" s="191" t="s">
        <v>290</v>
      </c>
      <c r="I11" s="191" t="s">
        <v>291</v>
      </c>
      <c r="J11" s="191" t="s">
        <v>292</v>
      </c>
      <c r="K11" s="191" t="s">
        <v>293</v>
      </c>
      <c r="L11" s="191" t="s">
        <v>294</v>
      </c>
      <c r="M11" s="245" t="s">
        <v>295</v>
      </c>
      <c r="N11" s="246" t="s">
        <v>296</v>
      </c>
      <c r="O11" s="245" t="s">
        <v>297</v>
      </c>
      <c r="P11" s="246" t="s">
        <v>197</v>
      </c>
      <c r="Q11" s="259" t="s">
        <v>298</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299</v>
      </c>
      <c r="B1" s="80"/>
      <c r="C1" s="80"/>
      <c r="D1" s="80"/>
      <c r="E1" s="80"/>
      <c r="F1" s="80"/>
      <c r="G1" s="80"/>
      <c r="H1" s="80"/>
      <c r="I1" s="80"/>
      <c r="J1" s="80"/>
      <c r="K1" s="80"/>
      <c r="L1" s="80"/>
      <c r="M1" s="80"/>
      <c r="N1" s="80"/>
      <c r="O1" s="80"/>
      <c r="P1" s="132"/>
      <c r="S1" s="132"/>
      <c r="T1" s="132"/>
    </row>
    <row r="2" s="71" customFormat="1" ht="25.5" customHeight="1" spans="1:224">
      <c r="A2" s="81"/>
      <c r="B2" s="82" t="s">
        <v>300</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301</v>
      </c>
      <c r="C3" s="85" t="s">
        <v>302</v>
      </c>
      <c r="D3" s="85"/>
      <c r="E3" s="84"/>
      <c r="F3" s="84"/>
      <c r="G3" s="85" t="s">
        <v>303</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304</v>
      </c>
      <c r="C4" s="85"/>
      <c r="D4" s="85"/>
      <c r="E4" s="84"/>
      <c r="F4" s="84"/>
      <c r="G4" s="85" t="s">
        <v>305</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306</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307</v>
      </c>
      <c r="C7" s="91" t="s">
        <v>302</v>
      </c>
      <c r="D7" s="91"/>
      <c r="E7" s="91"/>
      <c r="F7" s="91"/>
      <c r="G7" s="92" t="s">
        <v>308</v>
      </c>
      <c r="H7" s="90"/>
      <c r="I7" s="90"/>
      <c r="J7" s="90"/>
      <c r="K7" s="90"/>
      <c r="L7" s="90"/>
      <c r="M7" s="90"/>
      <c r="N7" s="90"/>
      <c r="O7" s="90"/>
      <c r="P7" s="91"/>
      <c r="Q7" s="89"/>
      <c r="R7" s="89"/>
      <c r="S7" s="143"/>
      <c r="T7" s="143"/>
      <c r="U7" s="89"/>
      <c r="V7" s="89"/>
    </row>
    <row r="8" s="73" customFormat="1" ht="40.5" spans="1:22">
      <c r="A8" s="89"/>
      <c r="B8" s="90" t="s">
        <v>309</v>
      </c>
      <c r="C8" s="93"/>
      <c r="D8" s="93"/>
      <c r="E8" s="93"/>
      <c r="F8" s="93"/>
      <c r="G8" s="90" t="s">
        <v>310</v>
      </c>
      <c r="H8" s="94"/>
      <c r="I8" s="94"/>
      <c r="J8" s="94"/>
      <c r="K8" s="94"/>
      <c r="L8" s="94"/>
      <c r="M8" s="94"/>
      <c r="N8" s="94"/>
      <c r="O8" s="94"/>
      <c r="P8" s="93"/>
      <c r="Q8" s="89"/>
      <c r="R8" s="89"/>
      <c r="S8" s="144"/>
      <c r="T8" s="144"/>
      <c r="U8" s="89"/>
      <c r="V8" s="89"/>
    </row>
    <row r="9" s="73" customFormat="1" ht="20.25" spans="1:22">
      <c r="A9" s="89"/>
      <c r="B9" s="90" t="s">
        <v>311</v>
      </c>
      <c r="C9" s="93"/>
      <c r="D9" s="93"/>
      <c r="E9" s="93"/>
      <c r="F9" s="93"/>
      <c r="G9" s="90" t="s">
        <v>312</v>
      </c>
      <c r="H9" s="95"/>
      <c r="I9" s="95"/>
      <c r="J9" s="95"/>
      <c r="K9" s="95"/>
      <c r="L9" s="95"/>
      <c r="M9" s="95"/>
      <c r="N9" s="95"/>
      <c r="O9" s="95"/>
      <c r="P9" s="93"/>
      <c r="Q9" s="89"/>
      <c r="R9" s="89"/>
      <c r="S9" s="144"/>
      <c r="T9" s="144"/>
      <c r="U9" s="89"/>
      <c r="V9" s="89"/>
    </row>
    <row r="10" s="73" customFormat="1" ht="20.25" spans="1:22">
      <c r="A10" s="89"/>
      <c r="B10" s="90" t="s">
        <v>313</v>
      </c>
      <c r="C10" s="96"/>
      <c r="D10" s="96"/>
      <c r="E10" s="96"/>
      <c r="F10" s="96"/>
      <c r="G10" s="90" t="s">
        <v>314</v>
      </c>
      <c r="H10" s="95"/>
      <c r="I10" s="95"/>
      <c r="J10" s="95"/>
      <c r="K10" s="95"/>
      <c r="L10" s="95"/>
      <c r="M10" s="95"/>
      <c r="N10" s="95"/>
      <c r="O10" s="95"/>
      <c r="P10" s="96"/>
      <c r="Q10" s="89"/>
      <c r="R10" s="89"/>
      <c r="S10" s="145"/>
      <c r="T10" s="145"/>
      <c r="U10" s="89"/>
      <c r="V10" s="89"/>
    </row>
    <row r="11" s="73" customFormat="1" ht="14.25" spans="1:20">
      <c r="A11" s="97"/>
      <c r="B11" s="98" t="s">
        <v>315</v>
      </c>
      <c r="C11" s="99"/>
      <c r="D11" s="99"/>
      <c r="E11" s="99"/>
      <c r="F11" s="99"/>
      <c r="G11" s="100" t="s">
        <v>316</v>
      </c>
      <c r="H11" s="101"/>
      <c r="I11" s="101"/>
      <c r="J11" s="101"/>
      <c r="K11" s="101"/>
      <c r="L11" s="101"/>
      <c r="M11" s="101"/>
      <c r="N11" s="101"/>
      <c r="O11" s="101"/>
      <c r="P11" s="99"/>
      <c r="S11" s="146"/>
      <c r="T11" s="146"/>
    </row>
    <row r="12" s="73" customFormat="1" ht="14.25" spans="1:20">
      <c r="A12" s="97"/>
      <c r="B12" s="98" t="s">
        <v>317</v>
      </c>
      <c r="C12" s="99"/>
      <c r="D12" s="99"/>
      <c r="E12" s="99"/>
      <c r="F12" s="99"/>
      <c r="G12" s="100" t="s">
        <v>318</v>
      </c>
      <c r="H12" s="102"/>
      <c r="I12" s="102"/>
      <c r="J12" s="102"/>
      <c r="K12" s="102"/>
      <c r="L12" s="102"/>
      <c r="M12" s="102"/>
      <c r="N12" s="102"/>
      <c r="O12" s="102"/>
      <c r="P12" s="99"/>
      <c r="S12" s="146"/>
      <c r="T12" s="146"/>
    </row>
    <row r="13" s="74" customFormat="1" ht="15.75" spans="1:20">
      <c r="A13" s="103" t="s">
        <v>319</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320</v>
      </c>
      <c r="B14" s="105" t="s">
        <v>321</v>
      </c>
      <c r="C14" s="105" t="s">
        <v>322</v>
      </c>
      <c r="D14" s="105" t="s">
        <v>323</v>
      </c>
      <c r="E14" s="105" t="s">
        <v>324</v>
      </c>
      <c r="F14" s="105" t="s">
        <v>292</v>
      </c>
      <c r="G14" s="104" t="s">
        <v>325</v>
      </c>
      <c r="H14" s="106" t="s">
        <v>326</v>
      </c>
      <c r="I14" s="105" t="s">
        <v>327</v>
      </c>
      <c r="J14" s="104" t="s">
        <v>328</v>
      </c>
      <c r="K14" s="134" t="s">
        <v>329</v>
      </c>
      <c r="L14" s="104" t="s">
        <v>330</v>
      </c>
      <c r="M14" s="104" t="s">
        <v>331</v>
      </c>
      <c r="N14" s="104" t="s">
        <v>332</v>
      </c>
      <c r="O14" s="135" t="s">
        <v>333</v>
      </c>
      <c r="P14" s="104" t="s">
        <v>298</v>
      </c>
      <c r="Q14" s="104" t="s">
        <v>293</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334</v>
      </c>
      <c r="B15" s="108">
        <v>1</v>
      </c>
      <c r="C15" s="109" t="s">
        <v>335</v>
      </c>
      <c r="D15" s="110" t="s">
        <v>336</v>
      </c>
      <c r="E15" s="111">
        <v>6200000000</v>
      </c>
      <c r="F15" s="109" t="s">
        <v>337</v>
      </c>
      <c r="G15" s="109">
        <v>12</v>
      </c>
      <c r="H15" s="111">
        <v>21</v>
      </c>
      <c r="I15" s="109">
        <v>100</v>
      </c>
      <c r="J15" s="136">
        <v>2.5</v>
      </c>
      <c r="K15" s="137">
        <f t="shared" ref="K15:K18" si="0">J15*I15</f>
        <v>250</v>
      </c>
      <c r="L15" s="109" t="s">
        <v>338</v>
      </c>
      <c r="M15" s="109" t="s">
        <v>339</v>
      </c>
      <c r="N15" s="107" t="s">
        <v>340</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341</v>
      </c>
      <c r="B16" s="108">
        <v>2</v>
      </c>
      <c r="C16" s="109" t="s">
        <v>342</v>
      </c>
      <c r="D16" s="110" t="s">
        <v>343</v>
      </c>
      <c r="E16" s="111">
        <v>6800000000</v>
      </c>
      <c r="F16" s="109" t="s">
        <v>344</v>
      </c>
      <c r="G16" s="109">
        <v>12</v>
      </c>
      <c r="H16" s="111">
        <v>21</v>
      </c>
      <c r="I16" s="109">
        <v>100</v>
      </c>
      <c r="J16" s="136">
        <v>2.5</v>
      </c>
      <c r="K16" s="137">
        <f t="shared" si="0"/>
        <v>250</v>
      </c>
      <c r="L16" s="109" t="s">
        <v>338</v>
      </c>
      <c r="M16" s="109" t="s">
        <v>339</v>
      </c>
      <c r="N16" s="107" t="s">
        <v>340</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345</v>
      </c>
      <c r="B17" s="112">
        <v>3</v>
      </c>
      <c r="C17" s="113" t="s">
        <v>335</v>
      </c>
      <c r="D17" s="114" t="s">
        <v>336</v>
      </c>
      <c r="E17" s="115">
        <v>6200000000</v>
      </c>
      <c r="F17" s="113" t="s">
        <v>337</v>
      </c>
      <c r="G17" s="109">
        <v>12</v>
      </c>
      <c r="H17" s="115">
        <v>10</v>
      </c>
      <c r="I17" s="113">
        <v>50</v>
      </c>
      <c r="J17" s="138">
        <v>2.5</v>
      </c>
      <c r="K17" s="137">
        <f t="shared" si="0"/>
        <v>125</v>
      </c>
      <c r="L17" s="109"/>
      <c r="M17" s="109" t="s">
        <v>339</v>
      </c>
      <c r="N17" s="107" t="s">
        <v>340</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345</v>
      </c>
      <c r="B18" s="112">
        <v>3</v>
      </c>
      <c r="C18" s="113" t="s">
        <v>342</v>
      </c>
      <c r="D18" s="114" t="s">
        <v>343</v>
      </c>
      <c r="E18" s="115">
        <v>6800000000</v>
      </c>
      <c r="F18" s="113" t="s">
        <v>344</v>
      </c>
      <c r="G18" s="109">
        <v>12</v>
      </c>
      <c r="H18" s="115">
        <v>11</v>
      </c>
      <c r="I18" s="113">
        <v>50</v>
      </c>
      <c r="J18" s="138">
        <v>2.5</v>
      </c>
      <c r="K18" s="137">
        <f t="shared" si="0"/>
        <v>125</v>
      </c>
      <c r="L18" s="109"/>
      <c r="M18" s="109" t="s">
        <v>339</v>
      </c>
      <c r="N18" s="107" t="s">
        <v>340</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346</v>
      </c>
      <c r="B25" s="129"/>
      <c r="C25" s="130" t="s">
        <v>347</v>
      </c>
      <c r="D25" s="130"/>
      <c r="E25" s="130"/>
      <c r="F25" s="128" t="s">
        <v>348</v>
      </c>
      <c r="G25" s="78"/>
      <c r="H25" s="78"/>
      <c r="I25" s="78"/>
      <c r="J25" s="78"/>
      <c r="K25" s="78"/>
      <c r="L25" s="78"/>
      <c r="M25" s="78"/>
      <c r="N25" s="78"/>
      <c r="O25" s="78"/>
      <c r="P25" s="79"/>
      <c r="Q25" s="70"/>
      <c r="R25" s="70"/>
      <c r="S25" s="79"/>
      <c r="T25" s="79"/>
      <c r="U25" s="70"/>
      <c r="V25" s="70"/>
    </row>
    <row r="26" s="77" customFormat="1" ht="18.75" spans="1:22">
      <c r="A26" s="129" t="s">
        <v>349</v>
      </c>
      <c r="B26" s="129"/>
      <c r="C26" s="130"/>
      <c r="D26" s="130"/>
      <c r="E26" s="130"/>
      <c r="F26" s="128" t="s">
        <v>350</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351</v>
      </c>
    </row>
    <row r="2" ht="13.5" spans="1:2">
      <c r="A2" s="61" t="s">
        <v>352</v>
      </c>
      <c r="B2" s="62"/>
    </row>
    <row r="3" ht="13.5" spans="1:2">
      <c r="A3" s="61" t="s">
        <v>353</v>
      </c>
      <c r="B3" s="62"/>
    </row>
    <row r="4" ht="13.5" spans="1:2">
      <c r="A4" s="61" t="s">
        <v>354</v>
      </c>
      <c r="B4" s="62"/>
    </row>
    <row r="5" ht="13.5" spans="1:2">
      <c r="A5" s="61" t="s">
        <v>355</v>
      </c>
      <c r="B5" s="62"/>
    </row>
    <row r="6" ht="13.5" spans="1:2">
      <c r="A6" s="63" t="s">
        <v>356</v>
      </c>
      <c r="B6" s="62"/>
    </row>
    <row r="7" ht="13.5" spans="1:2">
      <c r="A7" s="61" t="s">
        <v>357</v>
      </c>
      <c r="B7" s="62"/>
    </row>
    <row r="8" ht="13.5" spans="1:2">
      <c r="A8" s="61" t="s">
        <v>358</v>
      </c>
      <c r="B8" s="62"/>
    </row>
    <row r="9" ht="13.5" spans="1:2">
      <c r="A9" s="61" t="s">
        <v>356</v>
      </c>
      <c r="B9" s="62"/>
    </row>
    <row r="10" ht="13.5" spans="1:2">
      <c r="A10" s="61" t="s">
        <v>359</v>
      </c>
      <c r="B10" s="62"/>
    </row>
    <row r="11" ht="15.75" spans="1:2">
      <c r="A11" s="61" t="s">
        <v>360</v>
      </c>
      <c r="B11" s="62"/>
    </row>
    <row r="12" ht="33.75" spans="1:2">
      <c r="A12" s="61" t="s">
        <v>361</v>
      </c>
      <c r="B12" s="62"/>
    </row>
    <row r="13" ht="13.5" spans="1:2">
      <c r="A13" s="61" t="s">
        <v>356</v>
      </c>
      <c r="B13" s="62"/>
    </row>
    <row r="14" ht="39" customHeight="1" spans="1:2">
      <c r="A14" s="61" t="s">
        <v>362</v>
      </c>
      <c r="B14" s="62"/>
    </row>
    <row r="15" ht="13.5" spans="1:2">
      <c r="A15" s="63" t="s">
        <v>356</v>
      </c>
      <c r="B15" s="62"/>
    </row>
    <row r="16" ht="13.5" spans="1:2">
      <c r="A16" s="61" t="s">
        <v>363</v>
      </c>
      <c r="B16" s="62"/>
    </row>
    <row r="17" ht="13.5" spans="1:2">
      <c r="A17" s="63" t="s">
        <v>356</v>
      </c>
      <c r="B17" s="62"/>
    </row>
    <row r="18" ht="13.5" spans="1:2">
      <c r="A18" s="61" t="s">
        <v>364</v>
      </c>
      <c r="B18" s="62"/>
    </row>
    <row r="19" ht="13.5" spans="1:2">
      <c r="A19" s="61" t="s">
        <v>356</v>
      </c>
      <c r="B19" s="62"/>
    </row>
    <row r="20" ht="22.5" spans="1:2">
      <c r="A20" s="61" t="s">
        <v>365</v>
      </c>
      <c r="B20" s="62"/>
    </row>
    <row r="21" ht="13.5" spans="1:2">
      <c r="A21" s="63" t="s">
        <v>356</v>
      </c>
      <c r="B21" s="62"/>
    </row>
    <row r="22" ht="22.5" spans="1:2">
      <c r="A22" s="61" t="s">
        <v>366</v>
      </c>
      <c r="B22" s="62"/>
    </row>
    <row r="23" ht="13.5" spans="1:2">
      <c r="A23" s="61" t="s">
        <v>356</v>
      </c>
      <c r="B23" s="62"/>
    </row>
    <row r="24" ht="13.5" spans="1:2">
      <c r="A24" s="61" t="s">
        <v>367</v>
      </c>
      <c r="B24" s="62"/>
    </row>
    <row r="25" ht="22.5" spans="1:2">
      <c r="A25" s="61" t="s">
        <v>368</v>
      </c>
      <c r="B25" s="62"/>
    </row>
    <row r="26" ht="13.5" spans="1:2">
      <c r="A26" s="63" t="s">
        <v>356</v>
      </c>
      <c r="B26" s="62"/>
    </row>
    <row r="27" ht="13.5" spans="1:2">
      <c r="A27" s="61" t="s">
        <v>369</v>
      </c>
      <c r="B27" s="62"/>
    </row>
    <row r="28" ht="13.5" spans="1:2">
      <c r="A28" s="63" t="s">
        <v>356</v>
      </c>
      <c r="B28" s="62"/>
    </row>
    <row r="29" ht="13.5" spans="1:2">
      <c r="A29" s="61" t="s">
        <v>370</v>
      </c>
      <c r="B29" s="62"/>
    </row>
    <row r="30" ht="13.5" spans="1:2">
      <c r="A30" s="63" t="s">
        <v>356</v>
      </c>
      <c r="B30" s="62"/>
    </row>
    <row r="31" ht="45" spans="1:2">
      <c r="A31" s="61" t="s">
        <v>371</v>
      </c>
      <c r="B31" s="62"/>
    </row>
    <row r="32" ht="13.5" spans="1:2">
      <c r="A32" s="61" t="s">
        <v>356</v>
      </c>
      <c r="B32" s="62"/>
    </row>
    <row r="33" ht="13.5" spans="1:2">
      <c r="A33" s="61" t="s">
        <v>372</v>
      </c>
      <c r="B33" s="64"/>
    </row>
    <row r="34" ht="54" customHeight="1" spans="1:1">
      <c r="A34" s="61" t="s">
        <v>373</v>
      </c>
    </row>
    <row r="35" ht="13.5" spans="1:1">
      <c r="A35" s="63" t="s">
        <v>356</v>
      </c>
    </row>
    <row r="36" ht="13.5" spans="1:1">
      <c r="A36" s="61" t="s">
        <v>374</v>
      </c>
    </row>
    <row r="37" spans="1:1">
      <c r="A37" s="65" t="s">
        <v>356</v>
      </c>
    </row>
    <row r="38" ht="19.5" spans="1:1">
      <c r="A38" s="66" t="s">
        <v>356</v>
      </c>
    </row>
    <row r="39" ht="13.5" spans="1:1">
      <c r="A39" s="61" t="s">
        <v>375</v>
      </c>
    </row>
    <row r="40" spans="1:1">
      <c r="A40" s="65" t="s">
        <v>356</v>
      </c>
    </row>
    <row r="41" ht="19.5" spans="1:1">
      <c r="A41" s="66" t="s">
        <v>356</v>
      </c>
    </row>
    <row r="42" ht="13.5" spans="1:1">
      <c r="A42" s="61" t="s">
        <v>376</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377</v>
      </c>
    </row>
    <row r="2" ht="13.5" spans="1:1">
      <c r="A2" s="50" t="s">
        <v>356</v>
      </c>
    </row>
    <row r="3" ht="13.5" spans="1:1">
      <c r="A3" s="51" t="s">
        <v>378</v>
      </c>
    </row>
    <row r="4" ht="13.5" spans="1:1">
      <c r="A4" s="52" t="s">
        <v>356</v>
      </c>
    </row>
    <row r="5" ht="38.25" spans="1:1">
      <c r="A5" s="51" t="s">
        <v>379</v>
      </c>
    </row>
    <row r="6" ht="13.5" spans="1:1">
      <c r="A6" s="53" t="s">
        <v>356</v>
      </c>
    </row>
    <row r="7" ht="28.5" spans="1:1">
      <c r="A7" s="51" t="s">
        <v>380</v>
      </c>
    </row>
    <row r="8" ht="13.5" spans="1:1">
      <c r="A8" s="51" t="s">
        <v>381</v>
      </c>
    </row>
    <row r="9" ht="13.5" spans="1:1">
      <c r="A9" s="53" t="s">
        <v>356</v>
      </c>
    </row>
    <row r="10" ht="13.5" spans="1:1">
      <c r="A10" s="54" t="s">
        <v>382</v>
      </c>
    </row>
    <row r="11" ht="13.5" spans="1:1">
      <c r="A11" s="55" t="s">
        <v>356</v>
      </c>
    </row>
    <row r="12" ht="13.5" spans="1:1">
      <c r="A12" s="54" t="s">
        <v>383</v>
      </c>
    </row>
    <row r="13" ht="13.5" spans="1:1">
      <c r="A13" s="56" t="s">
        <v>356</v>
      </c>
    </row>
    <row r="14" ht="13.5" spans="1:1">
      <c r="A14" s="51" t="s">
        <v>384</v>
      </c>
    </row>
    <row r="15" ht="13.5" spans="1:1">
      <c r="A15" s="53" t="s">
        <v>356</v>
      </c>
    </row>
    <row r="16" ht="38.25" spans="1:1">
      <c r="A16" s="51" t="s">
        <v>385</v>
      </c>
    </row>
    <row r="17" ht="13.5" spans="1:1">
      <c r="A17" s="53" t="s">
        <v>356</v>
      </c>
    </row>
    <row r="18" ht="13.5" spans="1:1">
      <c r="A18" s="51" t="s">
        <v>386</v>
      </c>
    </row>
    <row r="19" ht="13.5" spans="1:1">
      <c r="A19" s="53" t="s">
        <v>356</v>
      </c>
    </row>
    <row r="20" ht="25.5" spans="1:1">
      <c r="A20" s="57" t="s">
        <v>387</v>
      </c>
    </row>
    <row r="21" ht="25.5" spans="1:1">
      <c r="A21" s="57" t="s">
        <v>388</v>
      </c>
    </row>
    <row r="22" ht="13.5" spans="1:1">
      <c r="A22" s="57" t="s">
        <v>389</v>
      </c>
    </row>
    <row r="23" ht="25.5" spans="1:1">
      <c r="A23" s="57" t="s">
        <v>390</v>
      </c>
    </row>
    <row r="24" ht="25.5" spans="1:1">
      <c r="A24" s="57" t="s">
        <v>391</v>
      </c>
    </row>
    <row r="25" spans="1:1">
      <c r="A25" s="58" t="s">
        <v>356</v>
      </c>
    </row>
    <row r="26" ht="13.5" spans="1:1">
      <c r="A26" s="52" t="s">
        <v>356</v>
      </c>
    </row>
    <row r="27" ht="25.5" spans="1:1">
      <c r="A27" s="51" t="s">
        <v>392</v>
      </c>
    </row>
    <row r="28" ht="13.5" spans="1:1">
      <c r="A28" s="51" t="s">
        <v>393</v>
      </c>
    </row>
    <row r="29" ht="13.5" spans="1:1">
      <c r="A29" s="53" t="s">
        <v>356</v>
      </c>
    </row>
    <row r="30" ht="25.5" spans="1:1">
      <c r="A30" s="51" t="s">
        <v>394</v>
      </c>
    </row>
    <row r="31" ht="13.5" spans="1:1">
      <c r="A31" s="52" t="s">
        <v>356</v>
      </c>
    </row>
    <row r="32" ht="13.5" spans="1:1">
      <c r="A32" s="51" t="s">
        <v>395</v>
      </c>
    </row>
    <row r="33" ht="13.5" spans="1:1">
      <c r="A33" s="59" t="s">
        <v>356</v>
      </c>
    </row>
    <row r="35" ht="13.5" spans="1:1">
      <c r="A35" s="56" t="s">
        <v>396</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30" customWidth="1"/>
    <col min="2" max="2" width="19" style="28" customWidth="1"/>
    <col min="3" max="3" width="36.375" style="28" customWidth="1"/>
    <col min="4" max="4" width="24.25" style="31" customWidth="1"/>
    <col min="5" max="5" width="9" style="28"/>
    <col min="6" max="6" width="12.625" style="28"/>
    <col min="7" max="16384" width="9" style="28"/>
  </cols>
  <sheetData>
    <row r="1" s="28" customFormat="1" ht="20" customHeight="1" spans="1:4">
      <c r="A1" s="32" t="s">
        <v>397</v>
      </c>
      <c r="B1" s="33" t="s">
        <v>398</v>
      </c>
      <c r="D1" s="34" t="s">
        <v>152</v>
      </c>
    </row>
    <row r="2" s="28" customFormat="1" ht="20" customHeight="1" spans="1:2">
      <c r="A2" s="35" t="s">
        <v>399</v>
      </c>
      <c r="B2" s="36" t="s">
        <v>400</v>
      </c>
    </row>
    <row r="3" s="28" customFormat="1" ht="49" customHeight="1" spans="1:2">
      <c r="A3" s="35" t="s">
        <v>401</v>
      </c>
      <c r="B3" s="36" t="s">
        <v>400</v>
      </c>
    </row>
    <row r="4" s="28" customFormat="1" ht="49" customHeight="1" spans="1:3">
      <c r="A4" s="37" t="s">
        <v>402</v>
      </c>
      <c r="B4" s="38" t="s">
        <v>403</v>
      </c>
      <c r="C4" s="39" t="s">
        <v>404</v>
      </c>
    </row>
    <row r="5" s="28" customFormat="1" ht="23" customHeight="1" spans="1:2">
      <c r="A5" s="35" t="s">
        <v>405</v>
      </c>
      <c r="B5" s="36" t="s">
        <v>400</v>
      </c>
    </row>
    <row r="6" s="28" customFormat="1" ht="23" customHeight="1" spans="1:2">
      <c r="A6" s="35" t="s">
        <v>406</v>
      </c>
      <c r="B6" s="36" t="s">
        <v>403</v>
      </c>
    </row>
    <row r="7" s="28" customFormat="1" ht="54" customHeight="1" spans="1:2">
      <c r="A7" s="35" t="s">
        <v>407</v>
      </c>
      <c r="B7" s="36" t="s">
        <v>403</v>
      </c>
    </row>
    <row r="8" s="28" customFormat="1" ht="23" customHeight="1" spans="1:2">
      <c r="A8" s="35" t="s">
        <v>408</v>
      </c>
      <c r="B8" s="36" t="s">
        <v>403</v>
      </c>
    </row>
    <row r="9" s="28" customFormat="1" ht="47" customHeight="1" spans="1:2">
      <c r="A9" s="35" t="s">
        <v>409</v>
      </c>
      <c r="B9" s="36" t="s">
        <v>410</v>
      </c>
    </row>
    <row r="10" s="28" customFormat="1" ht="23" customHeight="1" spans="1:2">
      <c r="A10" s="35" t="s">
        <v>411</v>
      </c>
      <c r="B10" s="36" t="s">
        <v>403</v>
      </c>
    </row>
    <row r="11" s="28" customFormat="1" ht="23" customHeight="1" spans="1:2">
      <c r="A11" s="35" t="s">
        <v>412</v>
      </c>
      <c r="B11" s="36" t="s">
        <v>403</v>
      </c>
    </row>
    <row r="12" s="28" customFormat="1" ht="23" customHeight="1" spans="1:2">
      <c r="A12" s="35" t="s">
        <v>413</v>
      </c>
      <c r="B12" s="36" t="s">
        <v>403</v>
      </c>
    </row>
    <row r="13" s="28" customFormat="1" ht="23" customHeight="1" spans="1:2">
      <c r="A13" s="35" t="s">
        <v>414</v>
      </c>
      <c r="B13" s="36" t="s">
        <v>403</v>
      </c>
    </row>
    <row r="14" s="28" customFormat="1" ht="23" customHeight="1" spans="1:2">
      <c r="A14" s="35" t="s">
        <v>415</v>
      </c>
      <c r="B14" s="36" t="s">
        <v>403</v>
      </c>
    </row>
    <row r="15" s="28" customFormat="1" ht="32" customHeight="1" spans="1:2">
      <c r="A15" s="35" t="s">
        <v>416</v>
      </c>
      <c r="B15" s="36" t="s">
        <v>403</v>
      </c>
    </row>
    <row r="16" s="28" customFormat="1" ht="47" customHeight="1" spans="1:2">
      <c r="A16" s="35" t="s">
        <v>417</v>
      </c>
      <c r="B16" s="36" t="s">
        <v>403</v>
      </c>
    </row>
    <row r="17" s="28" customFormat="1" ht="72" customHeight="1" spans="1:2">
      <c r="A17" s="35" t="s">
        <v>418</v>
      </c>
      <c r="B17" s="36" t="s">
        <v>403</v>
      </c>
    </row>
    <row r="18" s="28" customFormat="1" ht="51" customHeight="1" spans="1:2">
      <c r="A18" s="35" t="s">
        <v>419</v>
      </c>
      <c r="B18" s="36" t="s">
        <v>403</v>
      </c>
    </row>
    <row r="19" s="28" customFormat="1" ht="49" customHeight="1" spans="1:2">
      <c r="A19" s="35" t="s">
        <v>420</v>
      </c>
      <c r="B19" s="36" t="s">
        <v>403</v>
      </c>
    </row>
    <row r="20" s="28" customFormat="1" spans="1:2">
      <c r="A20" s="35" t="s">
        <v>421</v>
      </c>
      <c r="B20" s="36" t="s">
        <v>403</v>
      </c>
    </row>
    <row r="21" s="28" customFormat="1" ht="22" customHeight="1" spans="1:2">
      <c r="A21" s="35" t="s">
        <v>422</v>
      </c>
      <c r="B21" s="36" t="s">
        <v>403</v>
      </c>
    </row>
    <row r="22" s="28" customFormat="1" ht="45" customHeight="1" spans="1:2">
      <c r="A22" s="35" t="s">
        <v>423</v>
      </c>
      <c r="B22" s="36" t="s">
        <v>403</v>
      </c>
    </row>
    <row r="23" s="28" customFormat="1" ht="27" customHeight="1" spans="1:2">
      <c r="A23" s="40" t="s">
        <v>424</v>
      </c>
      <c r="B23" s="36" t="s">
        <v>403</v>
      </c>
    </row>
    <row r="24" s="28" customFormat="1" ht="23" customHeight="1" spans="1:3">
      <c r="A24" s="37" t="s">
        <v>425</v>
      </c>
      <c r="B24" s="38" t="s">
        <v>403</v>
      </c>
      <c r="C24" s="41" t="s">
        <v>426</v>
      </c>
    </row>
    <row r="25" s="28" customFormat="1" ht="23" customHeight="1" spans="1:2">
      <c r="A25" s="35" t="s">
        <v>427</v>
      </c>
      <c r="B25" s="36" t="s">
        <v>403</v>
      </c>
    </row>
    <row r="26" s="28" customFormat="1" spans="1:2">
      <c r="A26" s="35" t="s">
        <v>428</v>
      </c>
      <c r="B26" s="42" t="s">
        <v>429</v>
      </c>
    </row>
    <row r="27" s="28" customFormat="1" ht="31" customHeight="1" spans="1:2">
      <c r="A27" s="43" t="s">
        <v>430</v>
      </c>
      <c r="B27" s="36" t="s">
        <v>403</v>
      </c>
    </row>
    <row r="28" s="28" customFormat="1" ht="31" customHeight="1" spans="1:2">
      <c r="A28" s="44" t="s">
        <v>431</v>
      </c>
      <c r="B28" s="42" t="s">
        <v>432</v>
      </c>
    </row>
    <row r="29" s="28" customFormat="1" ht="31" customHeight="1" spans="1:2">
      <c r="A29" s="35" t="s">
        <v>433</v>
      </c>
      <c r="B29" s="36" t="s">
        <v>434</v>
      </c>
    </row>
    <row r="30" s="28" customFormat="1" ht="31" customHeight="1" spans="1:2">
      <c r="A30" s="40" t="s">
        <v>435</v>
      </c>
      <c r="B30" s="36" t="s">
        <v>434</v>
      </c>
    </row>
    <row r="31" s="28" customFormat="1" ht="31" customHeight="1" spans="1:2">
      <c r="A31" s="40" t="s">
        <v>436</v>
      </c>
      <c r="B31" s="36" t="s">
        <v>434</v>
      </c>
    </row>
    <row r="32" s="28" customFormat="1" ht="31" customHeight="1" spans="1:2">
      <c r="A32" s="40" t="s">
        <v>437</v>
      </c>
      <c r="B32" s="36" t="s">
        <v>434</v>
      </c>
    </row>
    <row r="33" s="28" customFormat="1" ht="49.5" spans="1:2">
      <c r="A33" s="44" t="s">
        <v>438</v>
      </c>
      <c r="B33" s="42" t="s">
        <v>439</v>
      </c>
    </row>
    <row r="34" s="28" customFormat="1" spans="1:4">
      <c r="A34" s="35" t="s">
        <v>440</v>
      </c>
      <c r="B34" s="36" t="s">
        <v>410</v>
      </c>
      <c r="D34" s="31"/>
    </row>
    <row r="35" s="28" customFormat="1" ht="28" customHeight="1" spans="1:4">
      <c r="A35" s="35" t="s">
        <v>441</v>
      </c>
      <c r="B35" s="36" t="s">
        <v>410</v>
      </c>
      <c r="D35" s="31"/>
    </row>
    <row r="36" s="28" customFormat="1" ht="20" customHeight="1" spans="1:4">
      <c r="A36" s="44" t="s">
        <v>343</v>
      </c>
      <c r="B36" s="42" t="s">
        <v>439</v>
      </c>
      <c r="D36" s="31"/>
    </row>
    <row r="37" s="28" customFormat="1" ht="38" customHeight="1" spans="1:4">
      <c r="A37" s="35" t="s">
        <v>442</v>
      </c>
      <c r="B37" s="40" t="s">
        <v>443</v>
      </c>
      <c r="D37" s="31"/>
    </row>
    <row r="38" s="28" customFormat="1" ht="20" customHeight="1" spans="1:4">
      <c r="A38" s="45" t="s">
        <v>444</v>
      </c>
      <c r="B38" s="45"/>
      <c r="D38" s="31"/>
    </row>
    <row r="39" s="28" customFormat="1" ht="20" customHeight="1" spans="1:4">
      <c r="A39" s="30"/>
      <c r="D39" s="31"/>
    </row>
    <row r="40" s="28" customFormat="1" ht="20" customHeight="1" spans="1:4">
      <c r="A40" s="46" t="s">
        <v>445</v>
      </c>
      <c r="B40" s="46"/>
      <c r="C40" s="46"/>
      <c r="D40" s="31"/>
    </row>
    <row r="41" s="28" customFormat="1" ht="20" customHeight="1" spans="1:4">
      <c r="A41" s="46" t="s">
        <v>446</v>
      </c>
      <c r="B41" s="46"/>
      <c r="C41" s="46"/>
      <c r="D41" s="31"/>
    </row>
    <row r="42" s="28" customFormat="1" ht="28" customHeight="1" spans="1:4">
      <c r="A42" s="46" t="s">
        <v>447</v>
      </c>
      <c r="B42" s="46"/>
      <c r="C42" s="46"/>
      <c r="D42" s="31"/>
    </row>
    <row r="43" s="29" customFormat="1" ht="18" customHeight="1" spans="1:4">
      <c r="A43" s="46" t="s">
        <v>448</v>
      </c>
      <c r="B43" s="46"/>
      <c r="C43" s="46"/>
      <c r="D43" s="47"/>
    </row>
    <row r="44" s="29" customFormat="1" ht="19" customHeight="1" spans="1:4">
      <c r="A44" s="46" t="s">
        <v>449</v>
      </c>
      <c r="B44" s="46"/>
      <c r="C44" s="46"/>
      <c r="D44" s="47"/>
    </row>
    <row r="45" spans="1:3">
      <c r="A45" s="46" t="s">
        <v>450</v>
      </c>
      <c r="B45" s="46"/>
      <c r="C45" s="46"/>
    </row>
    <row r="46" spans="1:3">
      <c r="A46" s="46" t="s">
        <v>451</v>
      </c>
      <c r="B46" s="46"/>
      <c r="C46" s="46"/>
    </row>
    <row r="47" spans="1:3">
      <c r="A47" s="46" t="s">
        <v>452</v>
      </c>
      <c r="B47" s="46"/>
      <c r="C47" s="46"/>
    </row>
    <row r="48" spans="1:3">
      <c r="A48" s="48" t="s">
        <v>453</v>
      </c>
      <c r="B48" s="46"/>
      <c r="C48" s="46"/>
    </row>
    <row r="49" ht="49.5" spans="1:1">
      <c r="A49" s="30" t="s">
        <v>454</v>
      </c>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455</v>
      </c>
    </row>
    <row r="2" ht="29" customHeight="1" spans="1:1">
      <c r="A2" s="22" t="s">
        <v>456</v>
      </c>
    </row>
    <row r="3" ht="84" customHeight="1" spans="1:1">
      <c r="A3" s="23" t="s">
        <v>457</v>
      </c>
    </row>
    <row r="4" ht="20.25" spans="1:1">
      <c r="A4" s="24" t="s">
        <v>356</v>
      </c>
    </row>
    <row r="5" ht="28" customHeight="1" spans="1:1">
      <c r="A5" s="25" t="s">
        <v>458</v>
      </c>
    </row>
    <row r="6" ht="28" customHeight="1" spans="1:1">
      <c r="A6" s="25" t="s">
        <v>459</v>
      </c>
    </row>
    <row r="7" ht="28" customHeight="1" spans="1:1">
      <c r="A7" s="25" t="s">
        <v>460</v>
      </c>
    </row>
    <row r="8" ht="28" customHeight="1" spans="1:1">
      <c r="A8" s="25" t="s">
        <v>461</v>
      </c>
    </row>
    <row r="12" ht="13.5" spans="1:1">
      <c r="A12" s="26" t="s">
        <v>462</v>
      </c>
    </row>
    <row r="13" ht="13.5" spans="1:1">
      <c r="A13" s="27" t="s">
        <v>463</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464</v>
      </c>
      <c r="B1" s="2"/>
      <c r="C1" s="2"/>
      <c r="D1" s="2"/>
      <c r="E1" s="2"/>
      <c r="F1" s="2"/>
      <c r="G1" s="2"/>
      <c r="H1" s="2"/>
    </row>
    <row r="2" s="1" customFormat="1" ht="70" customHeight="1" spans="1:8">
      <c r="A2" s="3" t="s">
        <v>465</v>
      </c>
      <c r="B2" s="4"/>
      <c r="C2" s="5" t="s">
        <v>466</v>
      </c>
      <c r="D2" s="5"/>
      <c r="E2" s="5" t="s">
        <v>467</v>
      </c>
      <c r="F2" s="6" t="s">
        <v>468</v>
      </c>
      <c r="G2" s="6"/>
      <c r="H2" s="6"/>
    </row>
    <row r="3" s="1" customFormat="1" ht="28.5" spans="1:8">
      <c r="A3" s="7" t="s">
        <v>321</v>
      </c>
      <c r="B3" s="7" t="s">
        <v>469</v>
      </c>
      <c r="C3" s="7" t="s">
        <v>470</v>
      </c>
      <c r="D3" s="7" t="s">
        <v>471</v>
      </c>
      <c r="E3" s="7" t="s">
        <v>472</v>
      </c>
      <c r="F3" s="7" t="s">
        <v>473</v>
      </c>
      <c r="G3" s="8" t="s">
        <v>474</v>
      </c>
      <c r="H3" s="7" t="s">
        <v>475</v>
      </c>
    </row>
    <row r="4" s="1" customFormat="1" spans="1:8">
      <c r="A4" s="7">
        <v>1</v>
      </c>
      <c r="B4" s="7" t="s">
        <v>476</v>
      </c>
      <c r="C4" s="7">
        <v>123456</v>
      </c>
      <c r="D4" s="7" t="s">
        <v>477</v>
      </c>
      <c r="E4" s="7">
        <v>3</v>
      </c>
      <c r="F4" s="7" t="s">
        <v>53</v>
      </c>
      <c r="G4" s="7" t="s">
        <v>478</v>
      </c>
      <c r="H4" s="7" t="s">
        <v>479</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480</v>
      </c>
      <c r="B11" s="9" t="s">
        <v>481</v>
      </c>
      <c r="C11" s="9"/>
      <c r="D11" s="10" t="s">
        <v>482</v>
      </c>
      <c r="E11" s="11"/>
      <c r="F11" s="11"/>
      <c r="G11" s="11"/>
      <c r="H11" s="12"/>
    </row>
    <row r="12" s="1" customFormat="1" ht="22" customHeight="1" spans="1:8">
      <c r="A12" s="7"/>
      <c r="B12" s="9" t="s">
        <v>483</v>
      </c>
      <c r="C12" s="9"/>
      <c r="D12" s="13" t="s">
        <v>484</v>
      </c>
      <c r="E12" s="14"/>
      <c r="F12" s="14"/>
      <c r="G12" s="14"/>
      <c r="H12" s="15"/>
    </row>
    <row r="13" s="1" customFormat="1" ht="22" customHeight="1" spans="1:8">
      <c r="A13" s="16" t="s">
        <v>485</v>
      </c>
      <c r="B13" s="17"/>
      <c r="C13" s="17"/>
      <c r="D13" s="17"/>
      <c r="E13" s="17"/>
      <c r="F13" s="17"/>
      <c r="G13" s="17"/>
      <c r="H13" s="17"/>
    </row>
    <row r="14" s="1" customFormat="1" ht="22" customHeight="1" spans="1:8">
      <c r="A14" s="18" t="s">
        <v>486</v>
      </c>
      <c r="B14" s="18"/>
      <c r="C14" s="18"/>
      <c r="D14" s="18"/>
      <c r="E14" s="18"/>
      <c r="F14" s="18"/>
      <c r="G14" s="18"/>
      <c r="H14" s="19"/>
    </row>
    <row r="15" s="1" customFormat="1" ht="21" customHeight="1" spans="1:1">
      <c r="A15" s="20" t="s">
        <v>487</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54"/>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32</v>
      </c>
      <c r="F1" s="378"/>
      <c r="G1" s="378"/>
      <c r="H1" s="379"/>
      <c r="I1" s="379"/>
      <c r="J1" s="379"/>
    </row>
    <row r="2" ht="41" customHeight="1" spans="1:10">
      <c r="A2" s="451" t="s">
        <v>33</v>
      </c>
      <c r="B2" s="452"/>
      <c r="C2" s="452"/>
      <c r="D2" s="452"/>
      <c r="E2" s="452"/>
      <c r="F2" s="452"/>
      <c r="G2" s="452"/>
      <c r="H2" s="452"/>
      <c r="I2" s="452"/>
      <c r="J2" s="484"/>
    </row>
    <row r="3" ht="22" customHeight="1" spans="1:10">
      <c r="A3" s="383" t="s">
        <v>34</v>
      </c>
      <c r="B3" s="383" t="s">
        <v>35</v>
      </c>
      <c r="C3" s="383" t="s">
        <v>36</v>
      </c>
      <c r="D3" s="383"/>
      <c r="E3" s="383"/>
      <c r="F3" s="383"/>
      <c r="G3" s="383"/>
      <c r="H3" s="383"/>
      <c r="I3" s="383" t="s">
        <v>37</v>
      </c>
      <c r="J3" s="383" t="s">
        <v>38</v>
      </c>
    </row>
    <row r="4" ht="22" customHeight="1" spans="1:10">
      <c r="A4" s="410"/>
      <c r="B4" s="410"/>
      <c r="C4" s="411" t="s">
        <v>39</v>
      </c>
      <c r="D4" s="411" t="s">
        <v>40</v>
      </c>
      <c r="E4" s="411" t="s">
        <v>41</v>
      </c>
      <c r="F4" s="411" t="s">
        <v>42</v>
      </c>
      <c r="G4" s="411" t="s">
        <v>43</v>
      </c>
      <c r="H4" s="411" t="s">
        <v>44</v>
      </c>
      <c r="I4" s="410"/>
      <c r="J4" s="410"/>
    </row>
    <row r="5" ht="35" customHeight="1" spans="1:10">
      <c r="A5" s="387" t="s">
        <v>45</v>
      </c>
      <c r="B5" s="388" t="s">
        <v>46</v>
      </c>
      <c r="C5" s="389">
        <f>C8-1</f>
        <v>34</v>
      </c>
      <c r="D5" s="389">
        <f>D8-1</f>
        <v>32</v>
      </c>
      <c r="E5" s="389">
        <f>E8-0.5</f>
        <v>30.5</v>
      </c>
      <c r="F5" s="389">
        <f>F8-0.5</f>
        <v>30.5</v>
      </c>
      <c r="G5" s="389">
        <f>G8-0.5</f>
        <v>30.5</v>
      </c>
      <c r="H5" s="453" t="s">
        <v>47</v>
      </c>
      <c r="I5" s="485" t="s">
        <v>48</v>
      </c>
      <c r="J5" s="502" t="s">
        <v>49</v>
      </c>
    </row>
    <row r="6" ht="35" customHeight="1" spans="1:10">
      <c r="A6" s="393"/>
      <c r="B6" s="394" t="s">
        <v>50</v>
      </c>
      <c r="C6" s="395">
        <f>C5+0.5</f>
        <v>34.5</v>
      </c>
      <c r="D6" s="395">
        <f>D5+0.5</f>
        <v>32.5</v>
      </c>
      <c r="E6" s="395">
        <f>E5+0.5</f>
        <v>31</v>
      </c>
      <c r="F6" s="395">
        <f>F5+0.5</f>
        <v>31</v>
      </c>
      <c r="G6" s="395">
        <f>G5+0.5</f>
        <v>31</v>
      </c>
      <c r="H6" s="454"/>
      <c r="I6" s="487"/>
      <c r="J6" s="503"/>
    </row>
    <row r="7" ht="35" customHeight="1" spans="1:10">
      <c r="A7" s="399"/>
      <c r="B7" s="400" t="s">
        <v>51</v>
      </c>
      <c r="C7" s="401">
        <f>C6+0.5</f>
        <v>35</v>
      </c>
      <c r="D7" s="401">
        <f>D6+0.5</f>
        <v>33</v>
      </c>
      <c r="E7" s="401">
        <f>E6+0.5</f>
        <v>31.5</v>
      </c>
      <c r="F7" s="401">
        <f>F6+0.5</f>
        <v>31.5</v>
      </c>
      <c r="G7" s="401">
        <f>G6+0.5</f>
        <v>31.5</v>
      </c>
      <c r="H7" s="455"/>
      <c r="I7" s="487"/>
      <c r="J7" s="503"/>
    </row>
    <row r="8" ht="35" customHeight="1" spans="1:10">
      <c r="A8" s="387" t="s">
        <v>52</v>
      </c>
      <c r="B8" s="388" t="s">
        <v>53</v>
      </c>
      <c r="C8" s="389">
        <f t="shared" ref="C8:C13" si="0">D8+2</f>
        <v>35</v>
      </c>
      <c r="D8" s="389">
        <f t="shared" ref="D8:D13" si="1">E8+2</f>
        <v>33</v>
      </c>
      <c r="E8" s="389">
        <f>E11-1</f>
        <v>31</v>
      </c>
      <c r="F8" s="389">
        <f t="shared" ref="F8:F13" si="2">E8</f>
        <v>31</v>
      </c>
      <c r="G8" s="389">
        <f t="shared" ref="G8:G13" si="3">F8</f>
        <v>31</v>
      </c>
      <c r="H8" s="453" t="s">
        <v>54</v>
      </c>
      <c r="I8" s="487"/>
      <c r="J8" s="503"/>
    </row>
    <row r="9" ht="35" customHeight="1" spans="1:10">
      <c r="A9" s="393"/>
      <c r="B9" s="394" t="s">
        <v>55</v>
      </c>
      <c r="C9" s="395">
        <f t="shared" si="0"/>
        <v>36</v>
      </c>
      <c r="D9" s="395">
        <f t="shared" si="1"/>
        <v>34</v>
      </c>
      <c r="E9" s="395">
        <f>E8+1</f>
        <v>32</v>
      </c>
      <c r="F9" s="395">
        <f t="shared" si="2"/>
        <v>32</v>
      </c>
      <c r="G9" s="395">
        <f t="shared" si="3"/>
        <v>32</v>
      </c>
      <c r="H9" s="454"/>
      <c r="I9" s="487"/>
      <c r="J9" s="503"/>
    </row>
    <row r="10" ht="35" customHeight="1" spans="1:10">
      <c r="A10" s="399"/>
      <c r="B10" s="400" t="s">
        <v>56</v>
      </c>
      <c r="C10" s="401">
        <f t="shared" si="0"/>
        <v>38</v>
      </c>
      <c r="D10" s="401">
        <f t="shared" si="1"/>
        <v>36</v>
      </c>
      <c r="E10" s="401">
        <f>E9+2</f>
        <v>34</v>
      </c>
      <c r="F10" s="401">
        <f t="shared" si="2"/>
        <v>34</v>
      </c>
      <c r="G10" s="401">
        <f t="shared" si="3"/>
        <v>34</v>
      </c>
      <c r="H10" s="455"/>
      <c r="I10" s="487"/>
      <c r="J10" s="503"/>
    </row>
    <row r="11" ht="35" customHeight="1" spans="1:10">
      <c r="A11" s="387" t="s">
        <v>57</v>
      </c>
      <c r="B11" s="388" t="s">
        <v>53</v>
      </c>
      <c r="C11" s="389">
        <f t="shared" si="0"/>
        <v>36</v>
      </c>
      <c r="D11" s="389">
        <f t="shared" si="1"/>
        <v>34</v>
      </c>
      <c r="E11" s="389">
        <v>32</v>
      </c>
      <c r="F11" s="389">
        <f t="shared" si="2"/>
        <v>32</v>
      </c>
      <c r="G11" s="389">
        <f t="shared" si="3"/>
        <v>32</v>
      </c>
      <c r="H11" s="390" t="s">
        <v>58</v>
      </c>
      <c r="I11" s="398"/>
      <c r="J11" s="503"/>
    </row>
    <row r="12" ht="35" customHeight="1" spans="1:10">
      <c r="A12" s="393"/>
      <c r="B12" s="394" t="s">
        <v>55</v>
      </c>
      <c r="C12" s="395">
        <f t="shared" si="0"/>
        <v>37</v>
      </c>
      <c r="D12" s="395">
        <f t="shared" si="1"/>
        <v>35</v>
      </c>
      <c r="E12" s="395">
        <f>E11+1</f>
        <v>33</v>
      </c>
      <c r="F12" s="395">
        <f t="shared" si="2"/>
        <v>33</v>
      </c>
      <c r="G12" s="395">
        <f t="shared" si="3"/>
        <v>33</v>
      </c>
      <c r="H12" s="396"/>
      <c r="I12" s="398"/>
      <c r="J12" s="503"/>
    </row>
    <row r="13" ht="35" customHeight="1" spans="1:10">
      <c r="A13" s="399"/>
      <c r="B13" s="400" t="s">
        <v>56</v>
      </c>
      <c r="C13" s="401">
        <f t="shared" si="0"/>
        <v>39</v>
      </c>
      <c r="D13" s="401">
        <f t="shared" si="1"/>
        <v>37</v>
      </c>
      <c r="E13" s="401">
        <f>E12+2</f>
        <v>35</v>
      </c>
      <c r="F13" s="401">
        <f t="shared" si="2"/>
        <v>35</v>
      </c>
      <c r="G13" s="401">
        <f t="shared" si="3"/>
        <v>35</v>
      </c>
      <c r="H13" s="402"/>
      <c r="I13" s="489"/>
      <c r="J13" s="504"/>
    </row>
    <row r="14" ht="41" customHeight="1" spans="1:10">
      <c r="A14" s="456" t="s">
        <v>59</v>
      </c>
      <c r="B14" s="457"/>
      <c r="C14" s="457"/>
      <c r="D14" s="457"/>
      <c r="E14" s="457"/>
      <c r="F14" s="457"/>
      <c r="G14" s="457"/>
      <c r="H14" s="457"/>
      <c r="I14" s="457"/>
      <c r="J14" s="491"/>
    </row>
    <row r="15" ht="22" customHeight="1" spans="1:10">
      <c r="A15" s="458" t="s">
        <v>34</v>
      </c>
      <c r="B15" s="459" t="s">
        <v>35</v>
      </c>
      <c r="C15" s="460" t="s">
        <v>36</v>
      </c>
      <c r="D15" s="461"/>
      <c r="E15" s="461"/>
      <c r="F15" s="461"/>
      <c r="G15" s="461"/>
      <c r="H15" s="461"/>
      <c r="I15" s="459" t="s">
        <v>37</v>
      </c>
      <c r="J15" s="492" t="s">
        <v>38</v>
      </c>
    </row>
    <row r="16" ht="22" customHeight="1" spans="1:10">
      <c r="A16" s="409"/>
      <c r="B16" s="410"/>
      <c r="C16" s="411" t="s">
        <v>39</v>
      </c>
      <c r="D16" s="411" t="s">
        <v>40</v>
      </c>
      <c r="E16" s="411" t="s">
        <v>41</v>
      </c>
      <c r="F16" s="411" t="s">
        <v>42</v>
      </c>
      <c r="G16" s="411" t="s">
        <v>43</v>
      </c>
      <c r="H16" s="462" t="s">
        <v>44</v>
      </c>
      <c r="I16" s="410"/>
      <c r="J16" s="412"/>
    </row>
    <row r="17" ht="35" customHeight="1" spans="1:10">
      <c r="A17" s="463" t="s">
        <v>60</v>
      </c>
      <c r="B17" s="464" t="s">
        <v>53</v>
      </c>
      <c r="C17" s="389">
        <f>C11+5</f>
        <v>41</v>
      </c>
      <c r="D17" s="389">
        <f>D11+3</f>
        <v>37</v>
      </c>
      <c r="E17" s="389">
        <f>E11+3</f>
        <v>35</v>
      </c>
      <c r="F17" s="389">
        <f>F11+3</f>
        <v>35</v>
      </c>
      <c r="G17" s="389">
        <f>G11+3</f>
        <v>35</v>
      </c>
      <c r="H17" s="465" t="s">
        <v>58</v>
      </c>
      <c r="I17" s="493" t="s">
        <v>61</v>
      </c>
      <c r="J17" s="505" t="s">
        <v>62</v>
      </c>
    </row>
    <row r="18" ht="35" customHeight="1" spans="1:10">
      <c r="A18" s="466"/>
      <c r="B18" s="467" t="s">
        <v>55</v>
      </c>
      <c r="C18" s="395">
        <f>C12+5</f>
        <v>42</v>
      </c>
      <c r="D18" s="395">
        <f>D12+3</f>
        <v>38</v>
      </c>
      <c r="E18" s="395">
        <f>E12+3</f>
        <v>36</v>
      </c>
      <c r="F18" s="395">
        <f>F12+3</f>
        <v>36</v>
      </c>
      <c r="G18" s="395">
        <f>G12+3</f>
        <v>36</v>
      </c>
      <c r="H18" s="468"/>
      <c r="I18" s="391"/>
      <c r="J18" s="392"/>
    </row>
    <row r="19" ht="35" customHeight="1" spans="1:10">
      <c r="A19" s="466"/>
      <c r="B19" s="467" t="s">
        <v>56</v>
      </c>
      <c r="C19" s="395">
        <f>C13+5</f>
        <v>44</v>
      </c>
      <c r="D19" s="395">
        <f>D13+3</f>
        <v>40</v>
      </c>
      <c r="E19" s="395">
        <f>E13+3</f>
        <v>38</v>
      </c>
      <c r="F19" s="395">
        <f>F13+3</f>
        <v>38</v>
      </c>
      <c r="G19" s="395">
        <f>G13+3</f>
        <v>38</v>
      </c>
      <c r="H19" s="468"/>
      <c r="I19" s="391"/>
      <c r="J19" s="392"/>
    </row>
    <row r="20" ht="74" customHeight="1" spans="1:10">
      <c r="A20" s="469"/>
      <c r="B20" s="470" t="s">
        <v>63</v>
      </c>
      <c r="C20" s="401">
        <f>C19+2</f>
        <v>46</v>
      </c>
      <c r="D20" s="401">
        <f>D19+2</f>
        <v>42</v>
      </c>
      <c r="E20" s="401">
        <f>E19+2</f>
        <v>40</v>
      </c>
      <c r="F20" s="401">
        <f>F19+2</f>
        <v>40</v>
      </c>
      <c r="G20" s="401">
        <f>G19+2</f>
        <v>40</v>
      </c>
      <c r="H20" s="471"/>
      <c r="I20" s="495"/>
      <c r="J20" s="496"/>
    </row>
    <row r="21" ht="45" customHeight="1" spans="1:10">
      <c r="A21" s="501" t="s">
        <v>64</v>
      </c>
      <c r="B21" s="501"/>
      <c r="C21" s="501"/>
      <c r="D21" s="501"/>
      <c r="E21" s="501"/>
      <c r="F21" s="501"/>
      <c r="G21" s="501"/>
      <c r="H21" s="501"/>
      <c r="I21" s="501"/>
      <c r="J21" s="501"/>
    </row>
    <row r="22" ht="22" customHeight="1" spans="1:10">
      <c r="A22" s="383" t="s">
        <v>34</v>
      </c>
      <c r="B22" s="383" t="s">
        <v>35</v>
      </c>
      <c r="C22" s="384" t="s">
        <v>36</v>
      </c>
      <c r="D22" s="384"/>
      <c r="E22" s="384"/>
      <c r="F22" s="384"/>
      <c r="G22" s="384"/>
      <c r="H22" s="384"/>
      <c r="I22" s="383" t="s">
        <v>37</v>
      </c>
      <c r="J22" s="383" t="s">
        <v>38</v>
      </c>
    </row>
    <row r="23" ht="22" customHeight="1" spans="1:10">
      <c r="A23" s="410"/>
      <c r="B23" s="410"/>
      <c r="C23" s="411" t="s">
        <v>39</v>
      </c>
      <c r="D23" s="411" t="s">
        <v>40</v>
      </c>
      <c r="E23" s="411" t="s">
        <v>41</v>
      </c>
      <c r="F23" s="411" t="s">
        <v>42</v>
      </c>
      <c r="G23" s="411" t="s">
        <v>43</v>
      </c>
      <c r="H23" s="411" t="s">
        <v>44</v>
      </c>
      <c r="I23" s="410"/>
      <c r="J23" s="410"/>
    </row>
    <row r="24" ht="35" customHeight="1" spans="1:10">
      <c r="A24" s="387" t="s">
        <v>65</v>
      </c>
      <c r="B24" s="388" t="s">
        <v>46</v>
      </c>
      <c r="C24" s="389">
        <f t="shared" ref="C24:C32" si="4">C5-1</f>
        <v>33</v>
      </c>
      <c r="D24" s="389">
        <f t="shared" ref="D24:D32" si="5">D5-1</f>
        <v>31</v>
      </c>
      <c r="E24" s="389">
        <f t="shared" ref="E24:E32" si="6">E5-1</f>
        <v>29.5</v>
      </c>
      <c r="F24" s="389">
        <f t="shared" ref="F24:F32" si="7">F5-1</f>
        <v>29.5</v>
      </c>
      <c r="G24" s="389">
        <f t="shared" ref="G24:G32" si="8">G5-1</f>
        <v>29.5</v>
      </c>
      <c r="H24" s="453" t="s">
        <v>47</v>
      </c>
      <c r="I24" s="387" t="s">
        <v>61</v>
      </c>
      <c r="J24" s="508" t="s">
        <v>66</v>
      </c>
    </row>
    <row r="25" ht="35" customHeight="1" spans="1:10">
      <c r="A25" s="393"/>
      <c r="B25" s="394" t="s">
        <v>50</v>
      </c>
      <c r="C25" s="389">
        <f t="shared" si="4"/>
        <v>33.5</v>
      </c>
      <c r="D25" s="389">
        <f t="shared" si="5"/>
        <v>31.5</v>
      </c>
      <c r="E25" s="389">
        <f t="shared" si="6"/>
        <v>30</v>
      </c>
      <c r="F25" s="389">
        <f t="shared" si="7"/>
        <v>30</v>
      </c>
      <c r="G25" s="389">
        <f t="shared" si="8"/>
        <v>30</v>
      </c>
      <c r="H25" s="454"/>
      <c r="I25" s="506"/>
      <c r="J25" s="415"/>
    </row>
    <row r="26" ht="35" customHeight="1" spans="1:10">
      <c r="A26" s="399"/>
      <c r="B26" s="400" t="s">
        <v>51</v>
      </c>
      <c r="C26" s="507">
        <f t="shared" si="4"/>
        <v>34</v>
      </c>
      <c r="D26" s="507">
        <f t="shared" si="5"/>
        <v>32</v>
      </c>
      <c r="E26" s="507">
        <f t="shared" si="6"/>
        <v>30.5</v>
      </c>
      <c r="F26" s="507">
        <f t="shared" si="7"/>
        <v>30.5</v>
      </c>
      <c r="G26" s="507">
        <f t="shared" si="8"/>
        <v>30.5</v>
      </c>
      <c r="H26" s="455"/>
      <c r="I26" s="506"/>
      <c r="J26" s="415"/>
    </row>
    <row r="27" ht="35" customHeight="1" spans="1:10">
      <c r="A27" s="387" t="s">
        <v>67</v>
      </c>
      <c r="B27" s="388" t="s">
        <v>53</v>
      </c>
      <c r="C27" s="389">
        <f t="shared" si="4"/>
        <v>34</v>
      </c>
      <c r="D27" s="389">
        <f t="shared" si="5"/>
        <v>32</v>
      </c>
      <c r="E27" s="389">
        <f t="shared" si="6"/>
        <v>30</v>
      </c>
      <c r="F27" s="389">
        <f t="shared" si="7"/>
        <v>30</v>
      </c>
      <c r="G27" s="389">
        <f t="shared" si="8"/>
        <v>30</v>
      </c>
      <c r="H27" s="453" t="s">
        <v>54</v>
      </c>
      <c r="I27" s="506"/>
      <c r="J27" s="415"/>
    </row>
    <row r="28" ht="35" customHeight="1" spans="1:10">
      <c r="A28" s="393"/>
      <c r="B28" s="394" t="s">
        <v>55</v>
      </c>
      <c r="C28" s="389">
        <f t="shared" si="4"/>
        <v>35</v>
      </c>
      <c r="D28" s="389">
        <f t="shared" si="5"/>
        <v>33</v>
      </c>
      <c r="E28" s="389">
        <f t="shared" si="6"/>
        <v>31</v>
      </c>
      <c r="F28" s="389">
        <f t="shared" si="7"/>
        <v>31</v>
      </c>
      <c r="G28" s="389">
        <f t="shared" si="8"/>
        <v>31</v>
      </c>
      <c r="H28" s="454"/>
      <c r="I28" s="506"/>
      <c r="J28" s="415"/>
    </row>
    <row r="29" ht="35" customHeight="1" spans="1:10">
      <c r="A29" s="399"/>
      <c r="B29" s="400" t="s">
        <v>56</v>
      </c>
      <c r="C29" s="507">
        <f t="shared" si="4"/>
        <v>37</v>
      </c>
      <c r="D29" s="507">
        <f t="shared" si="5"/>
        <v>35</v>
      </c>
      <c r="E29" s="507">
        <f t="shared" si="6"/>
        <v>33</v>
      </c>
      <c r="F29" s="507">
        <f t="shared" si="7"/>
        <v>33</v>
      </c>
      <c r="G29" s="507">
        <f t="shared" si="8"/>
        <v>33</v>
      </c>
      <c r="H29" s="455"/>
      <c r="I29" s="506"/>
      <c r="J29" s="415"/>
    </row>
    <row r="30" ht="35" customHeight="1" spans="1:10">
      <c r="A30" s="387" t="s">
        <v>68</v>
      </c>
      <c r="B30" s="388" t="s">
        <v>53</v>
      </c>
      <c r="C30" s="389">
        <f t="shared" si="4"/>
        <v>35</v>
      </c>
      <c r="D30" s="389">
        <f t="shared" si="5"/>
        <v>33</v>
      </c>
      <c r="E30" s="389">
        <f t="shared" si="6"/>
        <v>31</v>
      </c>
      <c r="F30" s="389">
        <f t="shared" si="7"/>
        <v>31</v>
      </c>
      <c r="G30" s="389">
        <f t="shared" si="8"/>
        <v>31</v>
      </c>
      <c r="H30" s="390" t="s">
        <v>58</v>
      </c>
      <c r="I30" s="393"/>
      <c r="J30" s="415"/>
    </row>
    <row r="31" ht="35" customHeight="1" spans="1:10">
      <c r="A31" s="393"/>
      <c r="B31" s="394" t="s">
        <v>55</v>
      </c>
      <c r="C31" s="395">
        <f t="shared" si="4"/>
        <v>36</v>
      </c>
      <c r="D31" s="395">
        <f t="shared" si="5"/>
        <v>34</v>
      </c>
      <c r="E31" s="395">
        <f t="shared" si="6"/>
        <v>32</v>
      </c>
      <c r="F31" s="395">
        <f t="shared" si="7"/>
        <v>32</v>
      </c>
      <c r="G31" s="395">
        <f t="shared" si="8"/>
        <v>32</v>
      </c>
      <c r="H31" s="396"/>
      <c r="I31" s="393"/>
      <c r="J31" s="415"/>
    </row>
    <row r="32" ht="35" customHeight="1" spans="1:10">
      <c r="A32" s="399"/>
      <c r="B32" s="400" t="s">
        <v>56</v>
      </c>
      <c r="C32" s="401">
        <f t="shared" si="4"/>
        <v>38</v>
      </c>
      <c r="D32" s="401">
        <f t="shared" si="5"/>
        <v>36</v>
      </c>
      <c r="E32" s="401">
        <f t="shared" si="6"/>
        <v>34</v>
      </c>
      <c r="F32" s="401">
        <f t="shared" si="7"/>
        <v>34</v>
      </c>
      <c r="G32" s="401">
        <f t="shared" si="8"/>
        <v>34</v>
      </c>
      <c r="H32" s="402"/>
      <c r="I32" s="399"/>
      <c r="J32" s="418"/>
    </row>
    <row r="33" s="449" customFormat="1" spans="1:9">
      <c r="A33" s="421" t="s">
        <v>69</v>
      </c>
      <c r="B33" s="422"/>
      <c r="C33" s="423" t="s">
        <v>70</v>
      </c>
      <c r="D33" s="424"/>
      <c r="E33" s="424"/>
      <c r="F33" s="424"/>
      <c r="G33" s="424"/>
      <c r="H33" s="425"/>
      <c r="I33" s="446" t="s">
        <v>71</v>
      </c>
    </row>
    <row r="34" s="449" customFormat="1" spans="1:9">
      <c r="A34" s="426"/>
      <c r="B34" s="427"/>
      <c r="C34" s="472"/>
      <c r="D34" s="473"/>
      <c r="E34" s="473"/>
      <c r="F34" s="473"/>
      <c r="G34" s="473"/>
      <c r="H34" s="474"/>
      <c r="I34" s="497"/>
    </row>
    <row r="35" s="450" customFormat="1" ht="21" customHeight="1" spans="1:9">
      <c r="A35" s="428" t="s">
        <v>72</v>
      </c>
      <c r="B35" s="429" t="s">
        <v>73</v>
      </c>
      <c r="C35" s="429"/>
      <c r="D35" s="429"/>
      <c r="E35" s="429"/>
      <c r="F35" s="429"/>
      <c r="G35" s="429"/>
      <c r="H35" s="429"/>
      <c r="I35" s="429"/>
    </row>
    <row r="36" s="450" customFormat="1" ht="21" customHeight="1" spans="1:9">
      <c r="A36" s="430">
        <v>1</v>
      </c>
      <c r="B36" s="433" t="s">
        <v>74</v>
      </c>
      <c r="C36" s="431"/>
      <c r="D36" s="431"/>
      <c r="E36" s="431"/>
      <c r="F36" s="431"/>
      <c r="G36" s="431"/>
      <c r="H36" s="431"/>
      <c r="I36" s="431"/>
    </row>
    <row r="37" s="450" customFormat="1" ht="35" customHeight="1" spans="1:9">
      <c r="A37" s="430">
        <v>2</v>
      </c>
      <c r="B37" s="432" t="s">
        <v>75</v>
      </c>
      <c r="C37" s="431"/>
      <c r="D37" s="431"/>
      <c r="E37" s="431"/>
      <c r="F37" s="431"/>
      <c r="G37" s="431"/>
      <c r="H37" s="431"/>
      <c r="I37" s="431"/>
    </row>
    <row r="38" s="450" customFormat="1" ht="41" customHeight="1" spans="1:9">
      <c r="A38" s="430">
        <v>3</v>
      </c>
      <c r="B38" s="433" t="s">
        <v>76</v>
      </c>
      <c r="C38" s="431"/>
      <c r="D38" s="431"/>
      <c r="E38" s="431"/>
      <c r="F38" s="431"/>
      <c r="G38" s="431"/>
      <c r="H38" s="431"/>
      <c r="I38" s="431"/>
    </row>
    <row r="39" s="450" customFormat="1" ht="21" customHeight="1" spans="1:9">
      <c r="A39" s="430">
        <v>4</v>
      </c>
      <c r="B39" s="431" t="s">
        <v>77</v>
      </c>
      <c r="C39" s="431"/>
      <c r="D39" s="431"/>
      <c r="E39" s="431"/>
      <c r="F39" s="431"/>
      <c r="G39" s="431"/>
      <c r="H39" s="431"/>
      <c r="I39" s="431"/>
    </row>
    <row r="40" s="450" customFormat="1" ht="21" customHeight="1" spans="1:9">
      <c r="A40" s="430">
        <v>5</v>
      </c>
      <c r="B40" s="429" t="s">
        <v>78</v>
      </c>
      <c r="C40" s="429"/>
      <c r="D40" s="429"/>
      <c r="E40" s="429"/>
      <c r="F40" s="429"/>
      <c r="G40" s="429"/>
      <c r="H40" s="429"/>
      <c r="I40" s="429"/>
    </row>
    <row r="41" s="450" customFormat="1" ht="21" customHeight="1" spans="1:9">
      <c r="A41" s="430">
        <v>6</v>
      </c>
      <c r="B41" s="475" t="s">
        <v>79</v>
      </c>
      <c r="C41" s="476"/>
      <c r="D41" s="476"/>
      <c r="E41" s="476"/>
      <c r="F41" s="476"/>
      <c r="G41" s="476"/>
      <c r="H41" s="476"/>
      <c r="I41" s="498"/>
    </row>
    <row r="42" s="450" customFormat="1" ht="21" customHeight="1" spans="1:9">
      <c r="A42" s="430">
        <v>7</v>
      </c>
      <c r="B42" s="475" t="s">
        <v>80</v>
      </c>
      <c r="C42" s="476"/>
      <c r="D42" s="476"/>
      <c r="E42" s="476"/>
      <c r="F42" s="476"/>
      <c r="G42" s="476"/>
      <c r="H42" s="476"/>
      <c r="I42" s="498"/>
    </row>
    <row r="43" s="450" customFormat="1" ht="21" customHeight="1" spans="1:9">
      <c r="A43" s="430">
        <v>8</v>
      </c>
      <c r="B43" s="477" t="s">
        <v>81</v>
      </c>
      <c r="C43" s="478"/>
      <c r="D43" s="478"/>
      <c r="E43" s="478"/>
      <c r="F43" s="478"/>
      <c r="G43" s="478"/>
      <c r="H43" s="478"/>
      <c r="I43" s="478"/>
    </row>
    <row r="44" s="450" customFormat="1" ht="21" customHeight="1" spans="1:9">
      <c r="A44" s="430">
        <v>9</v>
      </c>
      <c r="B44" s="429" t="s">
        <v>82</v>
      </c>
      <c r="C44" s="429"/>
      <c r="D44" s="429"/>
      <c r="E44" s="429"/>
      <c r="F44" s="429"/>
      <c r="G44" s="429"/>
      <c r="H44" s="429"/>
      <c r="I44" s="429"/>
    </row>
    <row r="45" s="450" customFormat="1" ht="21" customHeight="1" spans="1:9">
      <c r="A45" s="430">
        <v>10</v>
      </c>
      <c r="B45" s="479" t="s">
        <v>83</v>
      </c>
      <c r="C45" s="479"/>
      <c r="D45" s="479"/>
      <c r="E45" s="479"/>
      <c r="F45" s="479"/>
      <c r="G45" s="479"/>
      <c r="H45" s="479"/>
      <c r="I45" s="479"/>
    </row>
    <row r="46" s="450" customFormat="1" ht="21" customHeight="1" spans="1:9">
      <c r="A46" s="430">
        <v>11</v>
      </c>
      <c r="B46" s="480" t="s">
        <v>84</v>
      </c>
      <c r="C46" s="481"/>
      <c r="D46" s="481"/>
      <c r="E46" s="481"/>
      <c r="F46" s="481"/>
      <c r="G46" s="481"/>
      <c r="H46" s="481"/>
      <c r="I46" s="499"/>
    </row>
    <row r="47" s="450" customFormat="1" ht="21" customHeight="1" spans="1:9">
      <c r="A47" s="430">
        <v>12</v>
      </c>
      <c r="B47" s="480" t="s">
        <v>85</v>
      </c>
      <c r="C47" s="481"/>
      <c r="D47" s="481"/>
      <c r="E47" s="481"/>
      <c r="F47" s="481"/>
      <c r="G47" s="481"/>
      <c r="H47" s="481"/>
      <c r="I47" s="499"/>
    </row>
    <row r="48" s="450" customFormat="1" ht="21" customHeight="1" spans="1:9">
      <c r="A48" s="430">
        <v>13</v>
      </c>
      <c r="B48" s="436" t="s">
        <v>86</v>
      </c>
      <c r="C48" s="436"/>
      <c r="D48" s="436"/>
      <c r="E48" s="436"/>
      <c r="F48" s="436"/>
      <c r="G48" s="436"/>
      <c r="H48" s="436"/>
      <c r="I48" s="436"/>
    </row>
    <row r="49" s="450" customFormat="1" ht="21" customHeight="1" spans="1:9">
      <c r="A49" s="430">
        <v>14</v>
      </c>
      <c r="B49" s="437" t="s">
        <v>87</v>
      </c>
      <c r="C49" s="437"/>
      <c r="D49" s="437"/>
      <c r="E49" s="437"/>
      <c r="F49" s="437"/>
      <c r="G49" s="437"/>
      <c r="H49" s="437"/>
      <c r="I49" s="437"/>
    </row>
    <row r="50" s="450" customFormat="1" ht="34" customHeight="1" spans="1:9">
      <c r="A50" s="430">
        <v>15</v>
      </c>
      <c r="B50" s="482" t="s">
        <v>88</v>
      </c>
      <c r="C50" s="483"/>
      <c r="D50" s="483"/>
      <c r="E50" s="483"/>
      <c r="F50" s="483"/>
      <c r="G50" s="483"/>
      <c r="H50" s="483"/>
      <c r="I50" s="500"/>
    </row>
    <row r="51" s="450" customFormat="1" ht="22" customHeight="1" spans="1:9">
      <c r="A51" s="430">
        <v>16</v>
      </c>
      <c r="B51" s="482" t="s">
        <v>89</v>
      </c>
      <c r="C51" s="483"/>
      <c r="D51" s="483"/>
      <c r="E51" s="483"/>
      <c r="F51" s="483"/>
      <c r="G51" s="483"/>
      <c r="H51" s="483"/>
      <c r="I51" s="500"/>
    </row>
    <row r="52" s="450" customFormat="1" ht="21" customHeight="1" spans="1:9">
      <c r="A52" s="430">
        <v>17</v>
      </c>
      <c r="B52" s="438" t="s">
        <v>90</v>
      </c>
      <c r="C52" s="438"/>
      <c r="D52" s="438"/>
      <c r="E52" s="438"/>
      <c r="F52" s="438"/>
      <c r="G52" s="438"/>
      <c r="H52" s="438"/>
      <c r="I52" s="438"/>
    </row>
    <row r="53" s="450" customFormat="1" ht="102" customHeight="1" spans="1:9">
      <c r="A53" s="430">
        <v>18</v>
      </c>
      <c r="B53" s="432" t="s">
        <v>91</v>
      </c>
      <c r="C53" s="432"/>
      <c r="D53" s="432"/>
      <c r="E53" s="432"/>
      <c r="F53" s="432"/>
      <c r="G53" s="432"/>
      <c r="H53" s="432"/>
      <c r="I53" s="432"/>
    </row>
    <row r="54" s="449" customFormat="1" ht="118" customHeight="1" spans="1:9">
      <c r="A54" s="369" t="s">
        <v>92</v>
      </c>
      <c r="B54" s="369"/>
      <c r="C54" s="369"/>
      <c r="D54" s="369"/>
      <c r="E54" s="369"/>
      <c r="F54" s="369"/>
      <c r="G54" s="369"/>
      <c r="H54" s="369"/>
      <c r="I54" s="369"/>
    </row>
  </sheetData>
  <mergeCells count="62">
    <mergeCell ref="A1:B1"/>
    <mergeCell ref="E1:G1"/>
    <mergeCell ref="A2:J2"/>
    <mergeCell ref="C3:H3"/>
    <mergeCell ref="A14:J14"/>
    <mergeCell ref="C15:H15"/>
    <mergeCell ref="A21:J21"/>
    <mergeCell ref="C22:H22"/>
    <mergeCell ref="B35:I35"/>
    <mergeCell ref="B36:I36"/>
    <mergeCell ref="B37:I37"/>
    <mergeCell ref="B38:I38"/>
    <mergeCell ref="B39:I39"/>
    <mergeCell ref="B40:I40"/>
    <mergeCell ref="B41:I41"/>
    <mergeCell ref="B42:I42"/>
    <mergeCell ref="B44:I44"/>
    <mergeCell ref="B45:I45"/>
    <mergeCell ref="B46:I46"/>
    <mergeCell ref="B47:I47"/>
    <mergeCell ref="B48:I48"/>
    <mergeCell ref="B49:I49"/>
    <mergeCell ref="B50:I50"/>
    <mergeCell ref="B51:I51"/>
    <mergeCell ref="B52:I52"/>
    <mergeCell ref="B53:I53"/>
    <mergeCell ref="A54:I54"/>
    <mergeCell ref="A3:A4"/>
    <mergeCell ref="A5:A7"/>
    <mergeCell ref="A8:A10"/>
    <mergeCell ref="A11:A13"/>
    <mergeCell ref="A15:A16"/>
    <mergeCell ref="A17:A20"/>
    <mergeCell ref="A22:A23"/>
    <mergeCell ref="A24:A26"/>
    <mergeCell ref="A27:A29"/>
    <mergeCell ref="A30:A32"/>
    <mergeCell ref="B3:B4"/>
    <mergeCell ref="B15:B16"/>
    <mergeCell ref="B22:B23"/>
    <mergeCell ref="H5:H7"/>
    <mergeCell ref="H8:H10"/>
    <mergeCell ref="H11:H13"/>
    <mergeCell ref="H17:H20"/>
    <mergeCell ref="H24:H26"/>
    <mergeCell ref="H27:H29"/>
    <mergeCell ref="H30:H32"/>
    <mergeCell ref="I3:I4"/>
    <mergeCell ref="I5:I13"/>
    <mergeCell ref="I15:I16"/>
    <mergeCell ref="I17:I20"/>
    <mergeCell ref="I22:I23"/>
    <mergeCell ref="I24:I32"/>
    <mergeCell ref="I33:I34"/>
    <mergeCell ref="J3:J4"/>
    <mergeCell ref="J5:J13"/>
    <mergeCell ref="J15:J16"/>
    <mergeCell ref="J17:J20"/>
    <mergeCell ref="J22:J23"/>
    <mergeCell ref="J24:J32"/>
    <mergeCell ref="A33:B34"/>
    <mergeCell ref="C33:H34"/>
  </mergeCells>
  <hyperlinks>
    <hyperlink ref="I33:I34"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54"/>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93</v>
      </c>
      <c r="E1" s="378"/>
      <c r="F1" s="378"/>
      <c r="G1" s="378"/>
      <c r="H1" s="378"/>
      <c r="I1" s="379"/>
      <c r="J1" s="379"/>
    </row>
    <row r="2" ht="41" customHeight="1" spans="1:10">
      <c r="A2" s="451" t="s">
        <v>94</v>
      </c>
      <c r="B2" s="452"/>
      <c r="C2" s="452"/>
      <c r="D2" s="452"/>
      <c r="E2" s="452"/>
      <c r="F2" s="452"/>
      <c r="G2" s="452"/>
      <c r="H2" s="452"/>
      <c r="I2" s="452"/>
      <c r="J2" s="484"/>
    </row>
    <row r="3" ht="22" customHeight="1" spans="1:10">
      <c r="A3" s="383" t="s">
        <v>34</v>
      </c>
      <c r="B3" s="383" t="s">
        <v>35</v>
      </c>
      <c r="C3" s="383" t="s">
        <v>36</v>
      </c>
      <c r="D3" s="383"/>
      <c r="E3" s="383"/>
      <c r="F3" s="383"/>
      <c r="G3" s="383"/>
      <c r="H3" s="383"/>
      <c r="I3" s="383" t="s">
        <v>37</v>
      </c>
      <c r="J3" s="383" t="s">
        <v>38</v>
      </c>
    </row>
    <row r="4" ht="22" customHeight="1" spans="1:10">
      <c r="A4" s="410"/>
      <c r="B4" s="410"/>
      <c r="C4" s="411" t="s">
        <v>39</v>
      </c>
      <c r="D4" s="411" t="s">
        <v>40</v>
      </c>
      <c r="E4" s="411" t="s">
        <v>41</v>
      </c>
      <c r="F4" s="411" t="s">
        <v>42</v>
      </c>
      <c r="G4" s="411" t="s">
        <v>43</v>
      </c>
      <c r="H4" s="411" t="s">
        <v>44</v>
      </c>
      <c r="I4" s="410"/>
      <c r="J4" s="410"/>
    </row>
    <row r="5" ht="35" customHeight="1" spans="1:10">
      <c r="A5" s="387" t="s">
        <v>95</v>
      </c>
      <c r="B5" s="388" t="s">
        <v>46</v>
      </c>
      <c r="C5" s="389">
        <f>C8-1</f>
        <v>47</v>
      </c>
      <c r="D5" s="389">
        <f>D8-1</f>
        <v>45</v>
      </c>
      <c r="E5" s="389">
        <f t="shared" ref="E5:G5" si="0">E8-0.5</f>
        <v>43.5</v>
      </c>
      <c r="F5" s="389">
        <f t="shared" si="0"/>
        <v>43.5</v>
      </c>
      <c r="G5" s="389">
        <f t="shared" si="0"/>
        <v>43.5</v>
      </c>
      <c r="H5" s="453" t="s">
        <v>47</v>
      </c>
      <c r="I5" s="485" t="s">
        <v>96</v>
      </c>
      <c r="J5" s="502" t="s">
        <v>97</v>
      </c>
    </row>
    <row r="6" ht="35" customHeight="1" spans="1:10">
      <c r="A6" s="393"/>
      <c r="B6" s="394" t="s">
        <v>50</v>
      </c>
      <c r="C6" s="395">
        <f>C5+0.5</f>
        <v>47.5</v>
      </c>
      <c r="D6" s="395">
        <f>D5+0.5</f>
        <v>45.5</v>
      </c>
      <c r="E6" s="395">
        <f>E5+0.5</f>
        <v>44</v>
      </c>
      <c r="F6" s="395">
        <f>F5+0.5</f>
        <v>44</v>
      </c>
      <c r="G6" s="395">
        <f>G5+0.5</f>
        <v>44</v>
      </c>
      <c r="H6" s="454"/>
      <c r="I6" s="487"/>
      <c r="J6" s="503"/>
    </row>
    <row r="7" ht="35" customHeight="1" spans="1:10">
      <c r="A7" s="399"/>
      <c r="B7" s="400" t="s">
        <v>51</v>
      </c>
      <c r="C7" s="395">
        <f>C6+0.5</f>
        <v>48</v>
      </c>
      <c r="D7" s="395">
        <f>D6+0.5</f>
        <v>46</v>
      </c>
      <c r="E7" s="395">
        <f>E6+0.5</f>
        <v>44.5</v>
      </c>
      <c r="F7" s="395">
        <f>F6+0.5</f>
        <v>44.5</v>
      </c>
      <c r="G7" s="395">
        <f>G6+0.5</f>
        <v>44.5</v>
      </c>
      <c r="H7" s="455"/>
      <c r="I7" s="487"/>
      <c r="J7" s="503"/>
    </row>
    <row r="8" ht="35" customHeight="1" spans="1:10">
      <c r="A8" s="387" t="s">
        <v>98</v>
      </c>
      <c r="B8" s="388" t="s">
        <v>53</v>
      </c>
      <c r="C8" s="389">
        <f t="shared" ref="C8:C13" si="1">D8+2</f>
        <v>48</v>
      </c>
      <c r="D8" s="389">
        <f t="shared" ref="D8:D13" si="2">E8+2</f>
        <v>46</v>
      </c>
      <c r="E8" s="389">
        <f>E11-1</f>
        <v>44</v>
      </c>
      <c r="F8" s="389">
        <f t="shared" ref="F8:F13" si="3">E8</f>
        <v>44</v>
      </c>
      <c r="G8" s="389">
        <f t="shared" ref="G8:G13" si="4">F8</f>
        <v>44</v>
      </c>
      <c r="H8" s="453" t="s">
        <v>54</v>
      </c>
      <c r="I8" s="487"/>
      <c r="J8" s="503"/>
    </row>
    <row r="9" ht="35" customHeight="1" spans="1:10">
      <c r="A9" s="393"/>
      <c r="B9" s="394" t="s">
        <v>55</v>
      </c>
      <c r="C9" s="395">
        <f>C8+1</f>
        <v>49</v>
      </c>
      <c r="D9" s="395">
        <f>D8+1</f>
        <v>47</v>
      </c>
      <c r="E9" s="395">
        <f>E8+1</f>
        <v>45</v>
      </c>
      <c r="F9" s="395">
        <f>F8+1</f>
        <v>45</v>
      </c>
      <c r="G9" s="395">
        <f>G8+1</f>
        <v>45</v>
      </c>
      <c r="H9" s="454"/>
      <c r="I9" s="487"/>
      <c r="J9" s="503"/>
    </row>
    <row r="10" ht="35" customHeight="1" spans="1:10">
      <c r="A10" s="399"/>
      <c r="B10" s="400" t="s">
        <v>56</v>
      </c>
      <c r="C10" s="401">
        <f>C9+2</f>
        <v>51</v>
      </c>
      <c r="D10" s="401">
        <f>D9+2</f>
        <v>49</v>
      </c>
      <c r="E10" s="401">
        <f>E9+2</f>
        <v>47</v>
      </c>
      <c r="F10" s="401">
        <f>F9+2</f>
        <v>47</v>
      </c>
      <c r="G10" s="401">
        <f>G9+2</f>
        <v>47</v>
      </c>
      <c r="H10" s="455"/>
      <c r="I10" s="487"/>
      <c r="J10" s="503"/>
    </row>
    <row r="11" ht="35" customHeight="1" spans="1:10">
      <c r="A11" s="387" t="s">
        <v>99</v>
      </c>
      <c r="B11" s="388" t="s">
        <v>53</v>
      </c>
      <c r="C11" s="389">
        <f t="shared" si="1"/>
        <v>49</v>
      </c>
      <c r="D11" s="389">
        <f t="shared" si="2"/>
        <v>47</v>
      </c>
      <c r="E11" s="389">
        <v>45</v>
      </c>
      <c r="F11" s="389">
        <f t="shared" si="3"/>
        <v>45</v>
      </c>
      <c r="G11" s="389">
        <f t="shared" si="4"/>
        <v>45</v>
      </c>
      <c r="H11" s="390" t="s">
        <v>58</v>
      </c>
      <c r="I11" s="398"/>
      <c r="J11" s="503"/>
    </row>
    <row r="12" ht="35" customHeight="1" spans="1:10">
      <c r="A12" s="393"/>
      <c r="B12" s="394" t="s">
        <v>55</v>
      </c>
      <c r="C12" s="395">
        <f t="shared" si="1"/>
        <v>50</v>
      </c>
      <c r="D12" s="395">
        <f t="shared" si="2"/>
        <v>48</v>
      </c>
      <c r="E12" s="395">
        <f>E11+1</f>
        <v>46</v>
      </c>
      <c r="F12" s="395">
        <f t="shared" si="3"/>
        <v>46</v>
      </c>
      <c r="G12" s="395">
        <f t="shared" si="4"/>
        <v>46</v>
      </c>
      <c r="H12" s="396"/>
      <c r="I12" s="398"/>
      <c r="J12" s="503"/>
    </row>
    <row r="13" ht="35" customHeight="1" spans="1:10">
      <c r="A13" s="399"/>
      <c r="B13" s="400" t="s">
        <v>56</v>
      </c>
      <c r="C13" s="401">
        <f t="shared" si="1"/>
        <v>52</v>
      </c>
      <c r="D13" s="401">
        <f t="shared" si="2"/>
        <v>50</v>
      </c>
      <c r="E13" s="401">
        <f>E12+2</f>
        <v>48</v>
      </c>
      <c r="F13" s="401">
        <f t="shared" si="3"/>
        <v>48</v>
      </c>
      <c r="G13" s="401">
        <f t="shared" si="4"/>
        <v>48</v>
      </c>
      <c r="H13" s="402"/>
      <c r="I13" s="489"/>
      <c r="J13" s="504"/>
    </row>
    <row r="14" ht="41" customHeight="1" spans="1:10">
      <c r="A14" s="456" t="s">
        <v>100</v>
      </c>
      <c r="B14" s="457"/>
      <c r="C14" s="457"/>
      <c r="D14" s="457"/>
      <c r="E14" s="457"/>
      <c r="F14" s="457"/>
      <c r="G14" s="457"/>
      <c r="H14" s="457"/>
      <c r="I14" s="457"/>
      <c r="J14" s="491"/>
    </row>
    <row r="15" ht="22" customHeight="1" spans="1:10">
      <c r="A15" s="458" t="s">
        <v>34</v>
      </c>
      <c r="B15" s="459" t="s">
        <v>35</v>
      </c>
      <c r="C15" s="460" t="s">
        <v>36</v>
      </c>
      <c r="D15" s="461"/>
      <c r="E15" s="461"/>
      <c r="F15" s="461"/>
      <c r="G15" s="461"/>
      <c r="H15" s="461"/>
      <c r="I15" s="459" t="s">
        <v>37</v>
      </c>
      <c r="J15" s="492" t="s">
        <v>38</v>
      </c>
    </row>
    <row r="16" ht="22" customHeight="1" spans="1:10">
      <c r="A16" s="409"/>
      <c r="B16" s="410"/>
      <c r="C16" s="411" t="s">
        <v>39</v>
      </c>
      <c r="D16" s="411" t="s">
        <v>40</v>
      </c>
      <c r="E16" s="411" t="s">
        <v>41</v>
      </c>
      <c r="F16" s="411" t="s">
        <v>42</v>
      </c>
      <c r="G16" s="411" t="s">
        <v>43</v>
      </c>
      <c r="H16" s="462" t="s">
        <v>44</v>
      </c>
      <c r="I16" s="410"/>
      <c r="J16" s="412"/>
    </row>
    <row r="17" ht="35" customHeight="1" spans="1:10">
      <c r="A17" s="463" t="s">
        <v>101</v>
      </c>
      <c r="B17" s="464" t="s">
        <v>53</v>
      </c>
      <c r="C17" s="389">
        <f t="shared" ref="C17:C19" si="5">C11+5</f>
        <v>54</v>
      </c>
      <c r="D17" s="389">
        <f t="shared" ref="D17:G17" si="6">D11+3</f>
        <v>50</v>
      </c>
      <c r="E17" s="389">
        <f t="shared" si="6"/>
        <v>48</v>
      </c>
      <c r="F17" s="389">
        <f t="shared" si="6"/>
        <v>48</v>
      </c>
      <c r="G17" s="389">
        <f t="shared" si="6"/>
        <v>48</v>
      </c>
      <c r="H17" s="465" t="s">
        <v>58</v>
      </c>
      <c r="I17" s="493" t="s">
        <v>102</v>
      </c>
      <c r="J17" s="505" t="s">
        <v>62</v>
      </c>
    </row>
    <row r="18" ht="35" customHeight="1" spans="1:10">
      <c r="A18" s="466"/>
      <c r="B18" s="467" t="s">
        <v>55</v>
      </c>
      <c r="C18" s="395">
        <f t="shared" si="5"/>
        <v>55</v>
      </c>
      <c r="D18" s="395">
        <f t="shared" ref="D18:G18" si="7">D12+3</f>
        <v>51</v>
      </c>
      <c r="E18" s="395">
        <f t="shared" si="7"/>
        <v>49</v>
      </c>
      <c r="F18" s="395">
        <f t="shared" si="7"/>
        <v>49</v>
      </c>
      <c r="G18" s="395">
        <f t="shared" si="7"/>
        <v>49</v>
      </c>
      <c r="H18" s="468"/>
      <c r="I18" s="391"/>
      <c r="J18" s="392"/>
    </row>
    <row r="19" ht="35" customHeight="1" spans="1:10">
      <c r="A19" s="466"/>
      <c r="B19" s="467" t="s">
        <v>56</v>
      </c>
      <c r="C19" s="395">
        <f t="shared" si="5"/>
        <v>57</v>
      </c>
      <c r="D19" s="395">
        <f t="shared" ref="D19:G19" si="8">D13+3</f>
        <v>53</v>
      </c>
      <c r="E19" s="395">
        <f t="shared" si="8"/>
        <v>51</v>
      </c>
      <c r="F19" s="395">
        <f t="shared" si="8"/>
        <v>51</v>
      </c>
      <c r="G19" s="395">
        <f t="shared" si="8"/>
        <v>51</v>
      </c>
      <c r="H19" s="468"/>
      <c r="I19" s="391"/>
      <c r="J19" s="392"/>
    </row>
    <row r="20" ht="74" customHeight="1" spans="1:10">
      <c r="A20" s="469"/>
      <c r="B20" s="470" t="s">
        <v>63</v>
      </c>
      <c r="C20" s="401">
        <f t="shared" ref="C20:G20" si="9">C19+2</f>
        <v>59</v>
      </c>
      <c r="D20" s="401">
        <f t="shared" si="9"/>
        <v>55</v>
      </c>
      <c r="E20" s="401">
        <f t="shared" si="9"/>
        <v>53</v>
      </c>
      <c r="F20" s="401">
        <f t="shared" si="9"/>
        <v>53</v>
      </c>
      <c r="G20" s="401">
        <f t="shared" si="9"/>
        <v>53</v>
      </c>
      <c r="H20" s="471"/>
      <c r="I20" s="495"/>
      <c r="J20" s="496"/>
    </row>
    <row r="21" ht="45" customHeight="1" spans="1:10">
      <c r="A21" s="501" t="s">
        <v>103</v>
      </c>
      <c r="B21" s="501"/>
      <c r="C21" s="501"/>
      <c r="D21" s="501"/>
      <c r="E21" s="501"/>
      <c r="F21" s="501"/>
      <c r="G21" s="501"/>
      <c r="H21" s="501"/>
      <c r="I21" s="501"/>
      <c r="J21" s="501"/>
    </row>
    <row r="22" ht="22" customHeight="1" spans="1:10">
      <c r="A22" s="383" t="s">
        <v>34</v>
      </c>
      <c r="B22" s="383" t="s">
        <v>35</v>
      </c>
      <c r="C22" s="384" t="s">
        <v>36</v>
      </c>
      <c r="D22" s="384"/>
      <c r="E22" s="384"/>
      <c r="F22" s="384"/>
      <c r="G22" s="384"/>
      <c r="H22" s="384"/>
      <c r="I22" s="383" t="s">
        <v>37</v>
      </c>
      <c r="J22" s="383" t="s">
        <v>38</v>
      </c>
    </row>
    <row r="23" ht="22" customHeight="1" spans="1:10">
      <c r="A23" s="410"/>
      <c r="B23" s="410"/>
      <c r="C23" s="411" t="s">
        <v>39</v>
      </c>
      <c r="D23" s="411" t="s">
        <v>40</v>
      </c>
      <c r="E23" s="411" t="s">
        <v>41</v>
      </c>
      <c r="F23" s="411" t="s">
        <v>42</v>
      </c>
      <c r="G23" s="411" t="s">
        <v>43</v>
      </c>
      <c r="H23" s="411" t="s">
        <v>44</v>
      </c>
      <c r="I23" s="410"/>
      <c r="J23" s="410"/>
    </row>
    <row r="24" ht="35" customHeight="1" spans="1:10">
      <c r="A24" s="387" t="s">
        <v>104</v>
      </c>
      <c r="B24" s="388" t="s">
        <v>46</v>
      </c>
      <c r="C24" s="389">
        <f>C5-1</f>
        <v>46</v>
      </c>
      <c r="D24" s="389">
        <f t="shared" ref="C24:G24" si="10">D5-1</f>
        <v>44</v>
      </c>
      <c r="E24" s="389">
        <f t="shared" si="10"/>
        <v>42.5</v>
      </c>
      <c r="F24" s="389">
        <f t="shared" si="10"/>
        <v>42.5</v>
      </c>
      <c r="G24" s="389">
        <f t="shared" si="10"/>
        <v>42.5</v>
      </c>
      <c r="H24" s="453" t="s">
        <v>47</v>
      </c>
      <c r="I24" s="387" t="s">
        <v>102</v>
      </c>
      <c r="J24" s="502" t="s">
        <v>49</v>
      </c>
    </row>
    <row r="25" ht="35" customHeight="1" spans="1:10">
      <c r="A25" s="393"/>
      <c r="B25" s="394" t="s">
        <v>50</v>
      </c>
      <c r="C25" s="395">
        <f t="shared" ref="C25:G25" si="11">C6-1</f>
        <v>46.5</v>
      </c>
      <c r="D25" s="395">
        <f t="shared" si="11"/>
        <v>44.5</v>
      </c>
      <c r="E25" s="395">
        <f t="shared" si="11"/>
        <v>43</v>
      </c>
      <c r="F25" s="395">
        <f t="shared" si="11"/>
        <v>43</v>
      </c>
      <c r="G25" s="395">
        <f t="shared" si="11"/>
        <v>43</v>
      </c>
      <c r="H25" s="454"/>
      <c r="I25" s="506"/>
      <c r="J25" s="488"/>
    </row>
    <row r="26" ht="35" customHeight="1" spans="1:10">
      <c r="A26" s="399"/>
      <c r="B26" s="400" t="s">
        <v>51</v>
      </c>
      <c r="C26" s="401">
        <f t="shared" ref="C26:G26" si="12">C7-1</f>
        <v>47</v>
      </c>
      <c r="D26" s="401">
        <f t="shared" si="12"/>
        <v>45</v>
      </c>
      <c r="E26" s="401">
        <f t="shared" si="12"/>
        <v>43.5</v>
      </c>
      <c r="F26" s="401">
        <f t="shared" si="12"/>
        <v>43.5</v>
      </c>
      <c r="G26" s="401">
        <f t="shared" si="12"/>
        <v>43.5</v>
      </c>
      <c r="H26" s="455"/>
      <c r="I26" s="506"/>
      <c r="J26" s="488"/>
    </row>
    <row r="27" ht="35" customHeight="1" spans="1:10">
      <c r="A27" s="387" t="s">
        <v>105</v>
      </c>
      <c r="B27" s="388" t="s">
        <v>53</v>
      </c>
      <c r="C27" s="389">
        <f t="shared" ref="C27:G27" si="13">C8-1</f>
        <v>47</v>
      </c>
      <c r="D27" s="389">
        <f t="shared" si="13"/>
        <v>45</v>
      </c>
      <c r="E27" s="389">
        <f t="shared" si="13"/>
        <v>43</v>
      </c>
      <c r="F27" s="389">
        <f t="shared" si="13"/>
        <v>43</v>
      </c>
      <c r="G27" s="389">
        <f t="shared" si="13"/>
        <v>43</v>
      </c>
      <c r="H27" s="453" t="s">
        <v>54</v>
      </c>
      <c r="I27" s="506"/>
      <c r="J27" s="488"/>
    </row>
    <row r="28" ht="35" customHeight="1" spans="1:10">
      <c r="A28" s="393"/>
      <c r="B28" s="394" t="s">
        <v>55</v>
      </c>
      <c r="C28" s="395">
        <f t="shared" ref="C28:G28" si="14">C9-1</f>
        <v>48</v>
      </c>
      <c r="D28" s="395">
        <f t="shared" si="14"/>
        <v>46</v>
      </c>
      <c r="E28" s="395">
        <f t="shared" si="14"/>
        <v>44</v>
      </c>
      <c r="F28" s="395">
        <f t="shared" si="14"/>
        <v>44</v>
      </c>
      <c r="G28" s="395">
        <f t="shared" si="14"/>
        <v>44</v>
      </c>
      <c r="H28" s="454"/>
      <c r="I28" s="506"/>
      <c r="J28" s="488"/>
    </row>
    <row r="29" ht="35" customHeight="1" spans="1:10">
      <c r="A29" s="399"/>
      <c r="B29" s="400" t="s">
        <v>56</v>
      </c>
      <c r="C29" s="401">
        <f t="shared" ref="C29:G29" si="15">C10-1</f>
        <v>50</v>
      </c>
      <c r="D29" s="401">
        <f t="shared" si="15"/>
        <v>48</v>
      </c>
      <c r="E29" s="401">
        <f t="shared" si="15"/>
        <v>46</v>
      </c>
      <c r="F29" s="401">
        <f t="shared" si="15"/>
        <v>46</v>
      </c>
      <c r="G29" s="401">
        <f t="shared" si="15"/>
        <v>46</v>
      </c>
      <c r="H29" s="455"/>
      <c r="I29" s="506"/>
      <c r="J29" s="488"/>
    </row>
    <row r="30" ht="35" customHeight="1" spans="1:10">
      <c r="A30" s="387" t="s">
        <v>106</v>
      </c>
      <c r="B30" s="388" t="s">
        <v>53</v>
      </c>
      <c r="C30" s="389">
        <f t="shared" ref="C30:G30" si="16">C11-1</f>
        <v>48</v>
      </c>
      <c r="D30" s="389">
        <f t="shared" si="16"/>
        <v>46</v>
      </c>
      <c r="E30" s="389">
        <f t="shared" si="16"/>
        <v>44</v>
      </c>
      <c r="F30" s="389">
        <f t="shared" si="16"/>
        <v>44</v>
      </c>
      <c r="G30" s="389">
        <f t="shared" si="16"/>
        <v>44</v>
      </c>
      <c r="H30" s="390" t="s">
        <v>58</v>
      </c>
      <c r="I30" s="393"/>
      <c r="J30" s="488"/>
    </row>
    <row r="31" ht="35" customHeight="1" spans="1:10">
      <c r="A31" s="393"/>
      <c r="B31" s="394" t="s">
        <v>55</v>
      </c>
      <c r="C31" s="395">
        <f t="shared" ref="C31:G31" si="17">C12-1</f>
        <v>49</v>
      </c>
      <c r="D31" s="395">
        <f t="shared" si="17"/>
        <v>47</v>
      </c>
      <c r="E31" s="395">
        <f t="shared" si="17"/>
        <v>45</v>
      </c>
      <c r="F31" s="395">
        <f t="shared" si="17"/>
        <v>45</v>
      </c>
      <c r="G31" s="395">
        <f t="shared" si="17"/>
        <v>45</v>
      </c>
      <c r="H31" s="396"/>
      <c r="I31" s="393"/>
      <c r="J31" s="488"/>
    </row>
    <row r="32" ht="35" customHeight="1" spans="1:10">
      <c r="A32" s="399"/>
      <c r="B32" s="400" t="s">
        <v>56</v>
      </c>
      <c r="C32" s="401">
        <f t="shared" ref="C32:G32" si="18">C13-1</f>
        <v>51</v>
      </c>
      <c r="D32" s="401">
        <f t="shared" si="18"/>
        <v>49</v>
      </c>
      <c r="E32" s="401">
        <f t="shared" si="18"/>
        <v>47</v>
      </c>
      <c r="F32" s="401">
        <f t="shared" si="18"/>
        <v>47</v>
      </c>
      <c r="G32" s="401">
        <f t="shared" si="18"/>
        <v>47</v>
      </c>
      <c r="H32" s="402"/>
      <c r="I32" s="399"/>
      <c r="J32" s="490"/>
    </row>
    <row r="33" s="449" customFormat="1" spans="1:9">
      <c r="A33" s="421" t="s">
        <v>69</v>
      </c>
      <c r="B33" s="422"/>
      <c r="C33" s="423" t="s">
        <v>70</v>
      </c>
      <c r="D33" s="424"/>
      <c r="E33" s="424"/>
      <c r="F33" s="424"/>
      <c r="G33" s="424"/>
      <c r="H33" s="425"/>
      <c r="I33" s="446" t="s">
        <v>71</v>
      </c>
    </row>
    <row r="34" s="449" customFormat="1" spans="1:9">
      <c r="A34" s="426"/>
      <c r="B34" s="427"/>
      <c r="C34" s="472"/>
      <c r="D34" s="473"/>
      <c r="E34" s="473"/>
      <c r="F34" s="473"/>
      <c r="G34" s="473"/>
      <c r="H34" s="474"/>
      <c r="I34" s="497"/>
    </row>
    <row r="35" s="450" customFormat="1" ht="21" customHeight="1" spans="1:9">
      <c r="A35" s="428" t="s">
        <v>72</v>
      </c>
      <c r="B35" s="429" t="s">
        <v>73</v>
      </c>
      <c r="C35" s="429"/>
      <c r="D35" s="429"/>
      <c r="E35" s="429"/>
      <c r="F35" s="429"/>
      <c r="G35" s="429"/>
      <c r="H35" s="429"/>
      <c r="I35" s="429"/>
    </row>
    <row r="36" s="450" customFormat="1" ht="21" customHeight="1" spans="1:9">
      <c r="A36" s="430">
        <v>1</v>
      </c>
      <c r="B36" s="433" t="s">
        <v>74</v>
      </c>
      <c r="C36" s="431"/>
      <c r="D36" s="431"/>
      <c r="E36" s="431"/>
      <c r="F36" s="431"/>
      <c r="G36" s="431"/>
      <c r="H36" s="431"/>
      <c r="I36" s="431"/>
    </row>
    <row r="37" s="450" customFormat="1" ht="35" customHeight="1" spans="1:9">
      <c r="A37" s="430">
        <v>2</v>
      </c>
      <c r="B37" s="432" t="s">
        <v>75</v>
      </c>
      <c r="C37" s="431"/>
      <c r="D37" s="431"/>
      <c r="E37" s="431"/>
      <c r="F37" s="431"/>
      <c r="G37" s="431"/>
      <c r="H37" s="431"/>
      <c r="I37" s="431"/>
    </row>
    <row r="38" s="450" customFormat="1" ht="41" customHeight="1" spans="1:9">
      <c r="A38" s="430">
        <v>3</v>
      </c>
      <c r="B38" s="433" t="s">
        <v>76</v>
      </c>
      <c r="C38" s="431"/>
      <c r="D38" s="431"/>
      <c r="E38" s="431"/>
      <c r="F38" s="431"/>
      <c r="G38" s="431"/>
      <c r="H38" s="431"/>
      <c r="I38" s="431"/>
    </row>
    <row r="39" s="450" customFormat="1" ht="21" customHeight="1" spans="1:9">
      <c r="A39" s="430">
        <v>4</v>
      </c>
      <c r="B39" s="431" t="s">
        <v>77</v>
      </c>
      <c r="C39" s="431"/>
      <c r="D39" s="431"/>
      <c r="E39" s="431"/>
      <c r="F39" s="431"/>
      <c r="G39" s="431"/>
      <c r="H39" s="431"/>
      <c r="I39" s="431"/>
    </row>
    <row r="40" s="450" customFormat="1" ht="21" customHeight="1" spans="1:9">
      <c r="A40" s="430">
        <v>5</v>
      </c>
      <c r="B40" s="429" t="s">
        <v>78</v>
      </c>
      <c r="C40" s="429"/>
      <c r="D40" s="429"/>
      <c r="E40" s="429"/>
      <c r="F40" s="429"/>
      <c r="G40" s="429"/>
      <c r="H40" s="429"/>
      <c r="I40" s="429"/>
    </row>
    <row r="41" s="450" customFormat="1" ht="21" customHeight="1" spans="1:9">
      <c r="A41" s="430">
        <v>6</v>
      </c>
      <c r="B41" s="475" t="s">
        <v>79</v>
      </c>
      <c r="C41" s="476"/>
      <c r="D41" s="476"/>
      <c r="E41" s="476"/>
      <c r="F41" s="476"/>
      <c r="G41" s="476"/>
      <c r="H41" s="476"/>
      <c r="I41" s="498"/>
    </row>
    <row r="42" s="450" customFormat="1" ht="21" customHeight="1" spans="1:9">
      <c r="A42" s="430">
        <v>7</v>
      </c>
      <c r="B42" s="475" t="s">
        <v>80</v>
      </c>
      <c r="C42" s="476"/>
      <c r="D42" s="476"/>
      <c r="E42" s="476"/>
      <c r="F42" s="476"/>
      <c r="G42" s="476"/>
      <c r="H42" s="476"/>
      <c r="I42" s="498"/>
    </row>
    <row r="43" s="450" customFormat="1" ht="21" customHeight="1" spans="1:9">
      <c r="A43" s="430">
        <v>8</v>
      </c>
      <c r="B43" s="477" t="s">
        <v>81</v>
      </c>
      <c r="C43" s="478"/>
      <c r="D43" s="478"/>
      <c r="E43" s="478"/>
      <c r="F43" s="478"/>
      <c r="G43" s="478"/>
      <c r="H43" s="478"/>
      <c r="I43" s="478"/>
    </row>
    <row r="44" s="450" customFormat="1" ht="21" customHeight="1" spans="1:9">
      <c r="A44" s="430">
        <v>9</v>
      </c>
      <c r="B44" s="429" t="s">
        <v>82</v>
      </c>
      <c r="C44" s="429"/>
      <c r="D44" s="429"/>
      <c r="E44" s="429"/>
      <c r="F44" s="429"/>
      <c r="G44" s="429"/>
      <c r="H44" s="429"/>
      <c r="I44" s="429"/>
    </row>
    <row r="45" s="450" customFormat="1" ht="21" customHeight="1" spans="1:9">
      <c r="A45" s="430">
        <v>10</v>
      </c>
      <c r="B45" s="479" t="s">
        <v>83</v>
      </c>
      <c r="C45" s="479"/>
      <c r="D45" s="479"/>
      <c r="E45" s="479"/>
      <c r="F45" s="479"/>
      <c r="G45" s="479"/>
      <c r="H45" s="479"/>
      <c r="I45" s="479"/>
    </row>
    <row r="46" s="450" customFormat="1" ht="21" customHeight="1" spans="1:9">
      <c r="A46" s="430">
        <v>11</v>
      </c>
      <c r="B46" s="480" t="s">
        <v>84</v>
      </c>
      <c r="C46" s="481"/>
      <c r="D46" s="481"/>
      <c r="E46" s="481"/>
      <c r="F46" s="481"/>
      <c r="G46" s="481"/>
      <c r="H46" s="481"/>
      <c r="I46" s="499"/>
    </row>
    <row r="47" s="450" customFormat="1" ht="21" customHeight="1" spans="1:9">
      <c r="A47" s="430">
        <v>12</v>
      </c>
      <c r="B47" s="480" t="s">
        <v>85</v>
      </c>
      <c r="C47" s="481"/>
      <c r="D47" s="481"/>
      <c r="E47" s="481"/>
      <c r="F47" s="481"/>
      <c r="G47" s="481"/>
      <c r="H47" s="481"/>
      <c r="I47" s="499"/>
    </row>
    <row r="48" s="450" customFormat="1" ht="21" customHeight="1" spans="1:9">
      <c r="A48" s="430">
        <v>13</v>
      </c>
      <c r="B48" s="436" t="s">
        <v>86</v>
      </c>
      <c r="C48" s="436"/>
      <c r="D48" s="436"/>
      <c r="E48" s="436"/>
      <c r="F48" s="436"/>
      <c r="G48" s="436"/>
      <c r="H48" s="436"/>
      <c r="I48" s="436"/>
    </row>
    <row r="49" s="450" customFormat="1" ht="21" customHeight="1" spans="1:9">
      <c r="A49" s="430">
        <v>14</v>
      </c>
      <c r="B49" s="437" t="s">
        <v>87</v>
      </c>
      <c r="C49" s="437"/>
      <c r="D49" s="437"/>
      <c r="E49" s="437"/>
      <c r="F49" s="437"/>
      <c r="G49" s="437"/>
      <c r="H49" s="437"/>
      <c r="I49" s="437"/>
    </row>
    <row r="50" s="450" customFormat="1" ht="34" customHeight="1" spans="1:9">
      <c r="A50" s="430">
        <v>15</v>
      </c>
      <c r="B50" s="482" t="s">
        <v>88</v>
      </c>
      <c r="C50" s="483"/>
      <c r="D50" s="483"/>
      <c r="E50" s="483"/>
      <c r="F50" s="483"/>
      <c r="G50" s="483"/>
      <c r="H50" s="483"/>
      <c r="I50" s="500"/>
    </row>
    <row r="51" s="450" customFormat="1" ht="22" customHeight="1" spans="1:9">
      <c r="A51" s="430">
        <v>16</v>
      </c>
      <c r="B51" s="482" t="s">
        <v>89</v>
      </c>
      <c r="C51" s="483"/>
      <c r="D51" s="483"/>
      <c r="E51" s="483"/>
      <c r="F51" s="483"/>
      <c r="G51" s="483"/>
      <c r="H51" s="483"/>
      <c r="I51" s="500"/>
    </row>
    <row r="52" s="450" customFormat="1" ht="21" customHeight="1" spans="1:9">
      <c r="A52" s="430">
        <v>17</v>
      </c>
      <c r="B52" s="438" t="s">
        <v>90</v>
      </c>
      <c r="C52" s="438"/>
      <c r="D52" s="438"/>
      <c r="E52" s="438"/>
      <c r="F52" s="438"/>
      <c r="G52" s="438"/>
      <c r="H52" s="438"/>
      <c r="I52" s="438"/>
    </row>
    <row r="53" s="450" customFormat="1" ht="102" customHeight="1" spans="1:9">
      <c r="A53" s="430">
        <v>18</v>
      </c>
      <c r="B53" s="432" t="s">
        <v>91</v>
      </c>
      <c r="C53" s="432"/>
      <c r="D53" s="432"/>
      <c r="E53" s="432"/>
      <c r="F53" s="432"/>
      <c r="G53" s="432"/>
      <c r="H53" s="432"/>
      <c r="I53" s="432"/>
    </row>
    <row r="54" s="449" customFormat="1" ht="118" customHeight="1" spans="1:9">
      <c r="A54" s="369" t="s">
        <v>92</v>
      </c>
      <c r="B54" s="369"/>
      <c r="C54" s="369"/>
      <c r="D54" s="369"/>
      <c r="E54" s="369"/>
      <c r="F54" s="369"/>
      <c r="G54" s="369"/>
      <c r="H54" s="369"/>
      <c r="I54" s="369"/>
    </row>
  </sheetData>
  <mergeCells count="62">
    <mergeCell ref="A1:B1"/>
    <mergeCell ref="D1:H1"/>
    <mergeCell ref="A2:J2"/>
    <mergeCell ref="C3:H3"/>
    <mergeCell ref="A14:J14"/>
    <mergeCell ref="C15:H15"/>
    <mergeCell ref="A21:J21"/>
    <mergeCell ref="C22:H22"/>
    <mergeCell ref="B35:I35"/>
    <mergeCell ref="B36:I36"/>
    <mergeCell ref="B37:I37"/>
    <mergeCell ref="B38:I38"/>
    <mergeCell ref="B39:I39"/>
    <mergeCell ref="B40:I40"/>
    <mergeCell ref="B41:I41"/>
    <mergeCell ref="B42:I42"/>
    <mergeCell ref="B44:I44"/>
    <mergeCell ref="B45:I45"/>
    <mergeCell ref="B46:I46"/>
    <mergeCell ref="B47:I47"/>
    <mergeCell ref="B48:I48"/>
    <mergeCell ref="B49:I49"/>
    <mergeCell ref="B50:I50"/>
    <mergeCell ref="B51:I51"/>
    <mergeCell ref="B52:I52"/>
    <mergeCell ref="B53:I53"/>
    <mergeCell ref="A54:I54"/>
    <mergeCell ref="A3:A4"/>
    <mergeCell ref="A5:A7"/>
    <mergeCell ref="A8:A10"/>
    <mergeCell ref="A11:A13"/>
    <mergeCell ref="A15:A16"/>
    <mergeCell ref="A17:A20"/>
    <mergeCell ref="A22:A23"/>
    <mergeCell ref="A24:A26"/>
    <mergeCell ref="A27:A29"/>
    <mergeCell ref="A30:A32"/>
    <mergeCell ref="B3:B4"/>
    <mergeCell ref="B15:B16"/>
    <mergeCell ref="B22:B23"/>
    <mergeCell ref="H5:H7"/>
    <mergeCell ref="H8:H10"/>
    <mergeCell ref="H11:H13"/>
    <mergeCell ref="H17:H20"/>
    <mergeCell ref="H24:H26"/>
    <mergeCell ref="H27:H29"/>
    <mergeCell ref="H30:H32"/>
    <mergeCell ref="I3:I4"/>
    <mergeCell ref="I5:I13"/>
    <mergeCell ref="I15:I16"/>
    <mergeCell ref="I17:I20"/>
    <mergeCell ref="I22:I23"/>
    <mergeCell ref="I24:I32"/>
    <mergeCell ref="I33:I34"/>
    <mergeCell ref="J3:J4"/>
    <mergeCell ref="J5:J13"/>
    <mergeCell ref="J15:J16"/>
    <mergeCell ref="J17:J20"/>
    <mergeCell ref="J22:J23"/>
    <mergeCell ref="J24:J32"/>
    <mergeCell ref="A33:B34"/>
    <mergeCell ref="C33:H34"/>
  </mergeCells>
  <hyperlinks>
    <hyperlink ref="I33:I34"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107</v>
      </c>
      <c r="E1" s="378"/>
      <c r="F1" s="378"/>
      <c r="G1" s="378"/>
      <c r="H1" s="378"/>
      <c r="I1" s="379"/>
      <c r="J1" s="379"/>
    </row>
    <row r="2" ht="41" customHeight="1" spans="1:10">
      <c r="A2" s="451" t="s">
        <v>108</v>
      </c>
      <c r="B2" s="452"/>
      <c r="C2" s="452"/>
      <c r="D2" s="452"/>
      <c r="E2" s="452"/>
      <c r="F2" s="452"/>
      <c r="G2" s="452"/>
      <c r="H2" s="452"/>
      <c r="I2" s="452"/>
      <c r="J2" s="484"/>
    </row>
    <row r="3" ht="22" customHeight="1" spans="1:10">
      <c r="A3" s="383" t="s">
        <v>34</v>
      </c>
      <c r="B3" s="383" t="s">
        <v>35</v>
      </c>
      <c r="C3" s="383" t="s">
        <v>36</v>
      </c>
      <c r="D3" s="383"/>
      <c r="E3" s="383"/>
      <c r="F3" s="383"/>
      <c r="G3" s="383"/>
      <c r="H3" s="383"/>
      <c r="I3" s="383" t="s">
        <v>37</v>
      </c>
      <c r="J3" s="383" t="s">
        <v>38</v>
      </c>
    </row>
    <row r="4" ht="22" customHeight="1" spans="1:10">
      <c r="A4" s="410"/>
      <c r="B4" s="410"/>
      <c r="C4" s="411" t="s">
        <v>39</v>
      </c>
      <c r="D4" s="411" t="s">
        <v>40</v>
      </c>
      <c r="E4" s="411" t="s">
        <v>41</v>
      </c>
      <c r="F4" s="411" t="s">
        <v>42</v>
      </c>
      <c r="G4" s="411" t="s">
        <v>43</v>
      </c>
      <c r="H4" s="411" t="s">
        <v>44</v>
      </c>
      <c r="I4" s="410"/>
      <c r="J4" s="410"/>
    </row>
    <row r="5" ht="35" customHeight="1" spans="1:10">
      <c r="A5" s="387" t="s">
        <v>109</v>
      </c>
      <c r="B5" s="388" t="s">
        <v>46</v>
      </c>
      <c r="C5" s="389">
        <f>C8-1</f>
        <v>38</v>
      </c>
      <c r="D5" s="389">
        <f>D8-1</f>
        <v>36</v>
      </c>
      <c r="E5" s="389">
        <f t="shared" ref="E5:G5" si="0">E8-0.5</f>
        <v>34.5</v>
      </c>
      <c r="F5" s="389">
        <f t="shared" si="0"/>
        <v>34.5</v>
      </c>
      <c r="G5" s="389">
        <f t="shared" si="0"/>
        <v>34.5</v>
      </c>
      <c r="H5" s="453" t="s">
        <v>47</v>
      </c>
      <c r="I5" s="485" t="s">
        <v>110</v>
      </c>
      <c r="J5" s="502" t="s">
        <v>111</v>
      </c>
    </row>
    <row r="6" ht="35" customHeight="1" spans="1:10">
      <c r="A6" s="393"/>
      <c r="B6" s="394" t="s">
        <v>50</v>
      </c>
      <c r="C6" s="395">
        <f>C5+0.5</f>
        <v>38.5</v>
      </c>
      <c r="D6" s="395">
        <f>D5+0.5</f>
        <v>36.5</v>
      </c>
      <c r="E6" s="395">
        <f>E5+0.5</f>
        <v>35</v>
      </c>
      <c r="F6" s="395">
        <f>F5+0.5</f>
        <v>35</v>
      </c>
      <c r="G6" s="395">
        <f>G5+0.5</f>
        <v>35</v>
      </c>
      <c r="H6" s="454"/>
      <c r="I6" s="487"/>
      <c r="J6" s="503"/>
    </row>
    <row r="7" ht="35" customHeight="1" spans="1:10">
      <c r="A7" s="399"/>
      <c r="B7" s="400" t="s">
        <v>51</v>
      </c>
      <c r="C7" s="401">
        <f>C6+0.5</f>
        <v>39</v>
      </c>
      <c r="D7" s="401">
        <f>D6+0.5</f>
        <v>37</v>
      </c>
      <c r="E7" s="401">
        <f>E6+0.5</f>
        <v>35.5</v>
      </c>
      <c r="F7" s="401">
        <f>F6+0.5</f>
        <v>35.5</v>
      </c>
      <c r="G7" s="401">
        <f>G6+0.5</f>
        <v>35.5</v>
      </c>
      <c r="H7" s="455"/>
      <c r="I7" s="487"/>
      <c r="J7" s="503"/>
    </row>
    <row r="8" ht="35" customHeight="1" spans="1:10">
      <c r="A8" s="387" t="s">
        <v>112</v>
      </c>
      <c r="B8" s="388" t="s">
        <v>53</v>
      </c>
      <c r="C8" s="389">
        <f t="shared" ref="C8:C13" si="1">D8+2</f>
        <v>39</v>
      </c>
      <c r="D8" s="389">
        <f t="shared" ref="D8:D13" si="2">E8+2</f>
        <v>37</v>
      </c>
      <c r="E8" s="389">
        <f>E11-1</f>
        <v>35</v>
      </c>
      <c r="F8" s="389">
        <f t="shared" ref="F8:F13" si="3">E8</f>
        <v>35</v>
      </c>
      <c r="G8" s="389">
        <f t="shared" ref="G8:G13" si="4">F8</f>
        <v>35</v>
      </c>
      <c r="H8" s="453" t="s">
        <v>54</v>
      </c>
      <c r="I8" s="487"/>
      <c r="J8" s="503"/>
    </row>
    <row r="9" ht="35" customHeight="1" spans="1:10">
      <c r="A9" s="393"/>
      <c r="B9" s="394" t="s">
        <v>55</v>
      </c>
      <c r="C9" s="395">
        <f>C8+1</f>
        <v>40</v>
      </c>
      <c r="D9" s="395">
        <f>D8+1</f>
        <v>38</v>
      </c>
      <c r="E9" s="395">
        <f>E8+1</f>
        <v>36</v>
      </c>
      <c r="F9" s="395">
        <f>F8+1</f>
        <v>36</v>
      </c>
      <c r="G9" s="395">
        <f>G8+1</f>
        <v>36</v>
      </c>
      <c r="H9" s="454"/>
      <c r="I9" s="487"/>
      <c r="J9" s="503"/>
    </row>
    <row r="10" ht="35" customHeight="1" spans="1:10">
      <c r="A10" s="399"/>
      <c r="B10" s="400" t="s">
        <v>56</v>
      </c>
      <c r="C10" s="401">
        <f t="shared" si="1"/>
        <v>41</v>
      </c>
      <c r="D10" s="401">
        <f t="shared" si="2"/>
        <v>39</v>
      </c>
      <c r="E10" s="401">
        <f>E9+1</f>
        <v>37</v>
      </c>
      <c r="F10" s="401">
        <f t="shared" si="3"/>
        <v>37</v>
      </c>
      <c r="G10" s="401">
        <f t="shared" si="4"/>
        <v>37</v>
      </c>
      <c r="H10" s="455"/>
      <c r="I10" s="487"/>
      <c r="J10" s="503"/>
    </row>
    <row r="11" ht="35" customHeight="1" spans="1:10">
      <c r="A11" s="387" t="s">
        <v>113</v>
      </c>
      <c r="B11" s="388" t="s">
        <v>53</v>
      </c>
      <c r="C11" s="389">
        <f t="shared" si="1"/>
        <v>40</v>
      </c>
      <c r="D11" s="389">
        <f t="shared" si="2"/>
        <v>38</v>
      </c>
      <c r="E11" s="389">
        <v>36</v>
      </c>
      <c r="F11" s="389">
        <f t="shared" si="3"/>
        <v>36</v>
      </c>
      <c r="G11" s="389">
        <f t="shared" si="4"/>
        <v>36</v>
      </c>
      <c r="H11" s="390" t="s">
        <v>58</v>
      </c>
      <c r="I11" s="398"/>
      <c r="J11" s="503"/>
    </row>
    <row r="12" ht="35" customHeight="1" spans="1:10">
      <c r="A12" s="393"/>
      <c r="B12" s="394" t="s">
        <v>55</v>
      </c>
      <c r="C12" s="395">
        <f t="shared" si="1"/>
        <v>41</v>
      </c>
      <c r="D12" s="395">
        <f t="shared" si="2"/>
        <v>39</v>
      </c>
      <c r="E12" s="395">
        <f>E11+1</f>
        <v>37</v>
      </c>
      <c r="F12" s="395">
        <f t="shared" si="3"/>
        <v>37</v>
      </c>
      <c r="G12" s="395">
        <f t="shared" si="4"/>
        <v>37</v>
      </c>
      <c r="H12" s="396"/>
      <c r="I12" s="398"/>
      <c r="J12" s="503"/>
    </row>
    <row r="13" ht="35" customHeight="1" spans="1:10">
      <c r="A13" s="399"/>
      <c r="B13" s="400" t="s">
        <v>56</v>
      </c>
      <c r="C13" s="401">
        <f t="shared" si="1"/>
        <v>43</v>
      </c>
      <c r="D13" s="401">
        <f t="shared" si="2"/>
        <v>41</v>
      </c>
      <c r="E13" s="401">
        <f>E12+2</f>
        <v>39</v>
      </c>
      <c r="F13" s="401">
        <f t="shared" si="3"/>
        <v>39</v>
      </c>
      <c r="G13" s="401">
        <f t="shared" si="4"/>
        <v>39</v>
      </c>
      <c r="H13" s="402"/>
      <c r="I13" s="489"/>
      <c r="J13" s="504"/>
    </row>
    <row r="14" ht="41" customHeight="1" spans="1:10">
      <c r="A14" s="456" t="s">
        <v>114</v>
      </c>
      <c r="B14" s="457"/>
      <c r="C14" s="457"/>
      <c r="D14" s="457"/>
      <c r="E14" s="457"/>
      <c r="F14" s="457"/>
      <c r="G14" s="457"/>
      <c r="H14" s="457"/>
      <c r="I14" s="457"/>
      <c r="J14" s="491"/>
    </row>
    <row r="15" ht="22" customHeight="1" spans="1:10">
      <c r="A15" s="458" t="s">
        <v>34</v>
      </c>
      <c r="B15" s="459" t="s">
        <v>35</v>
      </c>
      <c r="C15" s="460" t="s">
        <v>36</v>
      </c>
      <c r="D15" s="461"/>
      <c r="E15" s="461"/>
      <c r="F15" s="461"/>
      <c r="G15" s="461"/>
      <c r="H15" s="461"/>
      <c r="I15" s="459" t="s">
        <v>37</v>
      </c>
      <c r="J15" s="492" t="s">
        <v>38</v>
      </c>
    </row>
    <row r="16" ht="22" customHeight="1" spans="1:10">
      <c r="A16" s="409"/>
      <c r="B16" s="410"/>
      <c r="C16" s="411" t="s">
        <v>39</v>
      </c>
      <c r="D16" s="411" t="s">
        <v>40</v>
      </c>
      <c r="E16" s="411" t="s">
        <v>41</v>
      </c>
      <c r="F16" s="411" t="s">
        <v>42</v>
      </c>
      <c r="G16" s="411" t="s">
        <v>43</v>
      </c>
      <c r="H16" s="462" t="s">
        <v>44</v>
      </c>
      <c r="I16" s="410"/>
      <c r="J16" s="412"/>
    </row>
    <row r="17" ht="35" customHeight="1" spans="1:10">
      <c r="A17" s="463" t="s">
        <v>115</v>
      </c>
      <c r="B17" s="464" t="s">
        <v>53</v>
      </c>
      <c r="C17" s="389">
        <f t="shared" ref="C17:C19" si="5">C11+5</f>
        <v>45</v>
      </c>
      <c r="D17" s="389">
        <f t="shared" ref="D17:G17" si="6">D11+3</f>
        <v>41</v>
      </c>
      <c r="E17" s="389">
        <f t="shared" si="6"/>
        <v>39</v>
      </c>
      <c r="F17" s="389">
        <f t="shared" si="6"/>
        <v>39</v>
      </c>
      <c r="G17" s="389">
        <f t="shared" si="6"/>
        <v>39</v>
      </c>
      <c r="H17" s="465" t="s">
        <v>58</v>
      </c>
      <c r="I17" s="493" t="s">
        <v>110</v>
      </c>
      <c r="J17" s="505" t="s">
        <v>116</v>
      </c>
    </row>
    <row r="18" ht="35" customHeight="1" spans="1:10">
      <c r="A18" s="466"/>
      <c r="B18" s="467" t="s">
        <v>55</v>
      </c>
      <c r="C18" s="389">
        <f t="shared" si="5"/>
        <v>46</v>
      </c>
      <c r="D18" s="389">
        <f t="shared" ref="D18:G18" si="7">D12+3</f>
        <v>42</v>
      </c>
      <c r="E18" s="389">
        <f t="shared" si="7"/>
        <v>40</v>
      </c>
      <c r="F18" s="389">
        <f t="shared" si="7"/>
        <v>40</v>
      </c>
      <c r="G18" s="389">
        <f t="shared" si="7"/>
        <v>40</v>
      </c>
      <c r="H18" s="468"/>
      <c r="I18" s="391"/>
      <c r="J18" s="392"/>
    </row>
    <row r="19" ht="35" customHeight="1" spans="1:10">
      <c r="A19" s="466"/>
      <c r="B19" s="467" t="s">
        <v>56</v>
      </c>
      <c r="C19" s="389">
        <f t="shared" si="5"/>
        <v>48</v>
      </c>
      <c r="D19" s="389">
        <f t="shared" ref="D19:G19" si="8">D13+3</f>
        <v>44</v>
      </c>
      <c r="E19" s="389">
        <f t="shared" si="8"/>
        <v>42</v>
      </c>
      <c r="F19" s="389">
        <f t="shared" si="8"/>
        <v>42</v>
      </c>
      <c r="G19" s="389">
        <f t="shared" si="8"/>
        <v>42</v>
      </c>
      <c r="H19" s="468"/>
      <c r="I19" s="391"/>
      <c r="J19" s="392"/>
    </row>
    <row r="20" ht="74" customHeight="1" spans="1:10">
      <c r="A20" s="469"/>
      <c r="B20" s="470" t="s">
        <v>63</v>
      </c>
      <c r="C20" s="401">
        <f t="shared" ref="C20:G20" si="9">C19+2</f>
        <v>50</v>
      </c>
      <c r="D20" s="401">
        <f t="shared" si="9"/>
        <v>46</v>
      </c>
      <c r="E20" s="401">
        <f t="shared" si="9"/>
        <v>44</v>
      </c>
      <c r="F20" s="401">
        <f t="shared" si="9"/>
        <v>44</v>
      </c>
      <c r="G20" s="401">
        <f t="shared" si="9"/>
        <v>44</v>
      </c>
      <c r="H20" s="471"/>
      <c r="I20" s="495"/>
      <c r="J20" s="496"/>
    </row>
    <row r="21" ht="45" customHeight="1" spans="1:10">
      <c r="A21" s="501" t="s">
        <v>117</v>
      </c>
      <c r="B21" s="501"/>
      <c r="C21" s="501"/>
      <c r="D21" s="501"/>
      <c r="E21" s="501"/>
      <c r="F21" s="501"/>
      <c r="G21" s="501"/>
      <c r="H21" s="501"/>
      <c r="I21" s="501"/>
      <c r="J21" s="501"/>
    </row>
    <row r="22" ht="22" customHeight="1" spans="1:10">
      <c r="A22" s="383" t="s">
        <v>34</v>
      </c>
      <c r="B22" s="383" t="s">
        <v>35</v>
      </c>
      <c r="C22" s="384" t="s">
        <v>36</v>
      </c>
      <c r="D22" s="384"/>
      <c r="E22" s="384"/>
      <c r="F22" s="384"/>
      <c r="G22" s="384"/>
      <c r="H22" s="384"/>
      <c r="I22" s="383" t="s">
        <v>37</v>
      </c>
      <c r="J22" s="383" t="s">
        <v>38</v>
      </c>
    </row>
    <row r="23" ht="22" customHeight="1" spans="1:10">
      <c r="A23" s="410"/>
      <c r="B23" s="410"/>
      <c r="C23" s="411" t="s">
        <v>39</v>
      </c>
      <c r="D23" s="411" t="s">
        <v>40</v>
      </c>
      <c r="E23" s="411" t="s">
        <v>41</v>
      </c>
      <c r="F23" s="411" t="s">
        <v>42</v>
      </c>
      <c r="G23" s="411" t="s">
        <v>43</v>
      </c>
      <c r="H23" s="411" t="s">
        <v>44</v>
      </c>
      <c r="I23" s="410"/>
      <c r="J23" s="410"/>
    </row>
    <row r="24" ht="35" customHeight="1" spans="1:10">
      <c r="A24" s="387" t="s">
        <v>118</v>
      </c>
      <c r="B24" s="388" t="s">
        <v>46</v>
      </c>
      <c r="C24" s="389">
        <f t="shared" ref="C24:G24" si="10">C5-1</f>
        <v>37</v>
      </c>
      <c r="D24" s="389">
        <f t="shared" si="10"/>
        <v>35</v>
      </c>
      <c r="E24" s="389">
        <f t="shared" si="10"/>
        <v>33.5</v>
      </c>
      <c r="F24" s="389">
        <f t="shared" si="10"/>
        <v>33.5</v>
      </c>
      <c r="G24" s="389">
        <f t="shared" si="10"/>
        <v>33.5</v>
      </c>
      <c r="H24" s="453" t="s">
        <v>47</v>
      </c>
      <c r="I24" s="387" t="s">
        <v>110</v>
      </c>
      <c r="J24" s="502" t="s">
        <v>111</v>
      </c>
    </row>
    <row r="25" ht="35" customHeight="1" spans="1:10">
      <c r="A25" s="393"/>
      <c r="B25" s="394" t="s">
        <v>50</v>
      </c>
      <c r="C25" s="395">
        <f t="shared" ref="C25:G25" si="11">C6-1</f>
        <v>37.5</v>
      </c>
      <c r="D25" s="395">
        <f t="shared" si="11"/>
        <v>35.5</v>
      </c>
      <c r="E25" s="395">
        <f t="shared" si="11"/>
        <v>34</v>
      </c>
      <c r="F25" s="395">
        <f t="shared" si="11"/>
        <v>34</v>
      </c>
      <c r="G25" s="395">
        <f t="shared" si="11"/>
        <v>34</v>
      </c>
      <c r="H25" s="454"/>
      <c r="I25" s="506"/>
      <c r="J25" s="488"/>
    </row>
    <row r="26" ht="35" customHeight="1" spans="1:10">
      <c r="A26" s="399"/>
      <c r="B26" s="400" t="s">
        <v>51</v>
      </c>
      <c r="C26" s="401">
        <f t="shared" ref="C26:G26" si="12">C7-1</f>
        <v>38</v>
      </c>
      <c r="D26" s="401">
        <f t="shared" si="12"/>
        <v>36</v>
      </c>
      <c r="E26" s="401">
        <f t="shared" si="12"/>
        <v>34.5</v>
      </c>
      <c r="F26" s="401">
        <f t="shared" si="12"/>
        <v>34.5</v>
      </c>
      <c r="G26" s="401">
        <f t="shared" si="12"/>
        <v>34.5</v>
      </c>
      <c r="H26" s="455"/>
      <c r="I26" s="506"/>
      <c r="J26" s="488"/>
    </row>
    <row r="27" ht="35" customHeight="1" spans="1:10">
      <c r="A27" s="387" t="s">
        <v>119</v>
      </c>
      <c r="B27" s="388" t="s">
        <v>53</v>
      </c>
      <c r="C27" s="389">
        <f t="shared" ref="C27:G27" si="13">C8-1</f>
        <v>38</v>
      </c>
      <c r="D27" s="389">
        <f t="shared" si="13"/>
        <v>36</v>
      </c>
      <c r="E27" s="389">
        <f t="shared" si="13"/>
        <v>34</v>
      </c>
      <c r="F27" s="389">
        <f t="shared" si="13"/>
        <v>34</v>
      </c>
      <c r="G27" s="389">
        <f t="shared" si="13"/>
        <v>34</v>
      </c>
      <c r="H27" s="453" t="s">
        <v>54</v>
      </c>
      <c r="I27" s="506"/>
      <c r="J27" s="488"/>
    </row>
    <row r="28" ht="35" customHeight="1" spans="1:10">
      <c r="A28" s="393"/>
      <c r="B28" s="394" t="s">
        <v>55</v>
      </c>
      <c r="C28" s="395">
        <f t="shared" ref="C28:G28" si="14">C9-1</f>
        <v>39</v>
      </c>
      <c r="D28" s="395">
        <f t="shared" si="14"/>
        <v>37</v>
      </c>
      <c r="E28" s="395">
        <f t="shared" si="14"/>
        <v>35</v>
      </c>
      <c r="F28" s="395">
        <f t="shared" si="14"/>
        <v>35</v>
      </c>
      <c r="G28" s="395">
        <f t="shared" si="14"/>
        <v>35</v>
      </c>
      <c r="H28" s="454"/>
      <c r="I28" s="506"/>
      <c r="J28" s="488"/>
    </row>
    <row r="29" ht="35" customHeight="1" spans="1:10">
      <c r="A29" s="399"/>
      <c r="B29" s="400" t="s">
        <v>56</v>
      </c>
      <c r="C29" s="401">
        <f t="shared" ref="C29:G29" si="15">C10-1</f>
        <v>40</v>
      </c>
      <c r="D29" s="401">
        <f t="shared" si="15"/>
        <v>38</v>
      </c>
      <c r="E29" s="401">
        <f t="shared" si="15"/>
        <v>36</v>
      </c>
      <c r="F29" s="401">
        <f t="shared" si="15"/>
        <v>36</v>
      </c>
      <c r="G29" s="401">
        <f t="shared" si="15"/>
        <v>36</v>
      </c>
      <c r="H29" s="455"/>
      <c r="I29" s="506"/>
      <c r="J29" s="488"/>
    </row>
    <row r="30" ht="35" customHeight="1" spans="1:10">
      <c r="A30" s="387" t="s">
        <v>120</v>
      </c>
      <c r="B30" s="388" t="s">
        <v>53</v>
      </c>
      <c r="C30" s="389">
        <f t="shared" ref="C30:G30" si="16">C11-1</f>
        <v>39</v>
      </c>
      <c r="D30" s="389">
        <f t="shared" si="16"/>
        <v>37</v>
      </c>
      <c r="E30" s="389">
        <f t="shared" si="16"/>
        <v>35</v>
      </c>
      <c r="F30" s="389">
        <f t="shared" si="16"/>
        <v>35</v>
      </c>
      <c r="G30" s="389">
        <f t="shared" si="16"/>
        <v>35</v>
      </c>
      <c r="H30" s="390" t="s">
        <v>58</v>
      </c>
      <c r="I30" s="393"/>
      <c r="J30" s="488"/>
    </row>
    <row r="31" ht="35" customHeight="1" spans="1:10">
      <c r="A31" s="393"/>
      <c r="B31" s="394" t="s">
        <v>55</v>
      </c>
      <c r="C31" s="395">
        <f t="shared" ref="C31:G31" si="17">C12-1</f>
        <v>40</v>
      </c>
      <c r="D31" s="395">
        <f t="shared" si="17"/>
        <v>38</v>
      </c>
      <c r="E31" s="395">
        <f t="shared" si="17"/>
        <v>36</v>
      </c>
      <c r="F31" s="395">
        <f t="shared" si="17"/>
        <v>36</v>
      </c>
      <c r="G31" s="395">
        <f t="shared" si="17"/>
        <v>36</v>
      </c>
      <c r="H31" s="396"/>
      <c r="I31" s="393"/>
      <c r="J31" s="488"/>
    </row>
    <row r="32" ht="35" customHeight="1" spans="1:10">
      <c r="A32" s="399"/>
      <c r="B32" s="400" t="s">
        <v>56</v>
      </c>
      <c r="C32" s="401">
        <f t="shared" ref="C32:G32" si="18">C13-1</f>
        <v>42</v>
      </c>
      <c r="D32" s="401">
        <f t="shared" si="18"/>
        <v>40</v>
      </c>
      <c r="E32" s="401">
        <f t="shared" si="18"/>
        <v>38</v>
      </c>
      <c r="F32" s="401">
        <f t="shared" si="18"/>
        <v>38</v>
      </c>
      <c r="G32" s="401">
        <f t="shared" si="18"/>
        <v>38</v>
      </c>
      <c r="H32" s="402"/>
      <c r="I32" s="399"/>
      <c r="J32" s="490"/>
    </row>
    <row r="33" s="449" customFormat="1" spans="1:9">
      <c r="A33" s="421" t="s">
        <v>69</v>
      </c>
      <c r="B33" s="422"/>
      <c r="C33" s="423" t="s">
        <v>70</v>
      </c>
      <c r="D33" s="424"/>
      <c r="E33" s="424"/>
      <c r="F33" s="424"/>
      <c r="G33" s="424"/>
      <c r="H33" s="425"/>
      <c r="I33" s="446" t="s">
        <v>71</v>
      </c>
    </row>
    <row r="34" s="449" customFormat="1" spans="1:9">
      <c r="A34" s="426"/>
      <c r="B34" s="427"/>
      <c r="C34" s="472"/>
      <c r="D34" s="473"/>
      <c r="E34" s="473"/>
      <c r="F34" s="473"/>
      <c r="G34" s="473"/>
      <c r="H34" s="474"/>
      <c r="I34" s="497"/>
    </row>
    <row r="35" s="450" customFormat="1" ht="21" customHeight="1" spans="1:9">
      <c r="A35" s="428" t="s">
        <v>72</v>
      </c>
      <c r="B35" s="429" t="s">
        <v>73</v>
      </c>
      <c r="C35" s="429"/>
      <c r="D35" s="429"/>
      <c r="E35" s="429"/>
      <c r="F35" s="429"/>
      <c r="G35" s="429"/>
      <c r="H35" s="429"/>
      <c r="I35" s="429"/>
    </row>
    <row r="36" s="450" customFormat="1" ht="21" customHeight="1" spans="1:9">
      <c r="A36" s="430">
        <v>1</v>
      </c>
      <c r="B36" s="433" t="s">
        <v>74</v>
      </c>
      <c r="C36" s="431"/>
      <c r="D36" s="431"/>
      <c r="E36" s="431"/>
      <c r="F36" s="431"/>
      <c r="G36" s="431"/>
      <c r="H36" s="431"/>
      <c r="I36" s="431"/>
    </row>
    <row r="37" s="450" customFormat="1" ht="35" customHeight="1" spans="1:9">
      <c r="A37" s="430">
        <v>2</v>
      </c>
      <c r="B37" s="432" t="s">
        <v>75</v>
      </c>
      <c r="C37" s="431"/>
      <c r="D37" s="431"/>
      <c r="E37" s="431"/>
      <c r="F37" s="431"/>
      <c r="G37" s="431"/>
      <c r="H37" s="431"/>
      <c r="I37" s="431"/>
    </row>
    <row r="38" s="450" customFormat="1" ht="41" customHeight="1" spans="1:9">
      <c r="A38" s="430">
        <v>3</v>
      </c>
      <c r="B38" s="433" t="s">
        <v>76</v>
      </c>
      <c r="C38" s="431"/>
      <c r="D38" s="431"/>
      <c r="E38" s="431"/>
      <c r="F38" s="431"/>
      <c r="G38" s="431"/>
      <c r="H38" s="431"/>
      <c r="I38" s="431"/>
    </row>
    <row r="39" s="450" customFormat="1" ht="21" customHeight="1" spans="1:9">
      <c r="A39" s="430">
        <v>4</v>
      </c>
      <c r="B39" s="431" t="s">
        <v>77</v>
      </c>
      <c r="C39" s="431"/>
      <c r="D39" s="431"/>
      <c r="E39" s="431"/>
      <c r="F39" s="431"/>
      <c r="G39" s="431"/>
      <c r="H39" s="431"/>
      <c r="I39" s="431"/>
    </row>
    <row r="40" s="450" customFormat="1" ht="21" customHeight="1" spans="1:9">
      <c r="A40" s="430">
        <v>5</v>
      </c>
      <c r="B40" s="429" t="s">
        <v>78</v>
      </c>
      <c r="C40" s="429"/>
      <c r="D40" s="429"/>
      <c r="E40" s="429"/>
      <c r="F40" s="429"/>
      <c r="G40" s="429"/>
      <c r="H40" s="429"/>
      <c r="I40" s="429"/>
    </row>
    <row r="41" s="450" customFormat="1" ht="21" customHeight="1" spans="1:9">
      <c r="A41" s="430">
        <v>6</v>
      </c>
      <c r="B41" s="475" t="s">
        <v>79</v>
      </c>
      <c r="C41" s="476"/>
      <c r="D41" s="476"/>
      <c r="E41" s="476"/>
      <c r="F41" s="476"/>
      <c r="G41" s="476"/>
      <c r="H41" s="476"/>
      <c r="I41" s="498"/>
    </row>
    <row r="42" s="450" customFormat="1" ht="21" customHeight="1" spans="1:9">
      <c r="A42" s="430">
        <v>7</v>
      </c>
      <c r="B42" s="475" t="s">
        <v>80</v>
      </c>
      <c r="C42" s="476"/>
      <c r="D42" s="476"/>
      <c r="E42" s="476"/>
      <c r="F42" s="476"/>
      <c r="G42" s="476"/>
      <c r="H42" s="476"/>
      <c r="I42" s="498"/>
    </row>
    <row r="43" s="450" customFormat="1" ht="21" customHeight="1" spans="1:9">
      <c r="A43" s="430">
        <v>8</v>
      </c>
      <c r="B43" s="477" t="s">
        <v>81</v>
      </c>
      <c r="C43" s="478"/>
      <c r="D43" s="478"/>
      <c r="E43" s="478"/>
      <c r="F43" s="478"/>
      <c r="G43" s="478"/>
      <c r="H43" s="478"/>
      <c r="I43" s="478"/>
    </row>
    <row r="44" s="450" customFormat="1" ht="21" customHeight="1" spans="1:9">
      <c r="A44" s="430">
        <v>9</v>
      </c>
      <c r="B44" s="429" t="s">
        <v>82</v>
      </c>
      <c r="C44" s="429"/>
      <c r="D44" s="429"/>
      <c r="E44" s="429"/>
      <c r="F44" s="429"/>
      <c r="G44" s="429"/>
      <c r="H44" s="429"/>
      <c r="I44" s="429"/>
    </row>
    <row r="45" s="450" customFormat="1" ht="21" customHeight="1" spans="1:9">
      <c r="A45" s="430">
        <v>10</v>
      </c>
      <c r="B45" s="479" t="s">
        <v>83</v>
      </c>
      <c r="C45" s="479"/>
      <c r="D45" s="479"/>
      <c r="E45" s="479"/>
      <c r="F45" s="479"/>
      <c r="G45" s="479"/>
      <c r="H45" s="479"/>
      <c r="I45" s="479"/>
    </row>
    <row r="46" s="450" customFormat="1" ht="21" customHeight="1" spans="1:9">
      <c r="A46" s="430">
        <v>11</v>
      </c>
      <c r="B46" s="480" t="s">
        <v>84</v>
      </c>
      <c r="C46" s="481"/>
      <c r="D46" s="481"/>
      <c r="E46" s="481"/>
      <c r="F46" s="481"/>
      <c r="G46" s="481"/>
      <c r="H46" s="481"/>
      <c r="I46" s="499"/>
    </row>
    <row r="47" s="450" customFormat="1" ht="21" customHeight="1" spans="1:9">
      <c r="A47" s="430">
        <v>12</v>
      </c>
      <c r="B47" s="480" t="s">
        <v>85</v>
      </c>
      <c r="C47" s="481"/>
      <c r="D47" s="481"/>
      <c r="E47" s="481"/>
      <c r="F47" s="481"/>
      <c r="G47" s="481"/>
      <c r="H47" s="481"/>
      <c r="I47" s="499"/>
    </row>
    <row r="48" s="450" customFormat="1" ht="21" customHeight="1" spans="1:9">
      <c r="A48" s="430">
        <v>13</v>
      </c>
      <c r="B48" s="436" t="s">
        <v>86</v>
      </c>
      <c r="C48" s="436"/>
      <c r="D48" s="436"/>
      <c r="E48" s="436"/>
      <c r="F48" s="436"/>
      <c r="G48" s="436"/>
      <c r="H48" s="436"/>
      <c r="I48" s="436"/>
    </row>
    <row r="49" s="450" customFormat="1" ht="21" customHeight="1" spans="1:9">
      <c r="A49" s="430">
        <v>14</v>
      </c>
      <c r="B49" s="437" t="s">
        <v>87</v>
      </c>
      <c r="C49" s="437"/>
      <c r="D49" s="437"/>
      <c r="E49" s="437"/>
      <c r="F49" s="437"/>
      <c r="G49" s="437"/>
      <c r="H49" s="437"/>
      <c r="I49" s="437"/>
    </row>
    <row r="50" s="450" customFormat="1" ht="34" customHeight="1" spans="1:9">
      <c r="A50" s="430">
        <v>15</v>
      </c>
      <c r="B50" s="482" t="s">
        <v>88</v>
      </c>
      <c r="C50" s="483"/>
      <c r="D50" s="483"/>
      <c r="E50" s="483"/>
      <c r="F50" s="483"/>
      <c r="G50" s="483"/>
      <c r="H50" s="483"/>
      <c r="I50" s="500"/>
    </row>
    <row r="51" s="450" customFormat="1" ht="22" customHeight="1" spans="1:9">
      <c r="A51" s="430">
        <v>16</v>
      </c>
      <c r="B51" s="482" t="s">
        <v>89</v>
      </c>
      <c r="C51" s="483"/>
      <c r="D51" s="483"/>
      <c r="E51" s="483"/>
      <c r="F51" s="483"/>
      <c r="G51" s="483"/>
      <c r="H51" s="483"/>
      <c r="I51" s="500"/>
    </row>
    <row r="52" s="450" customFormat="1" ht="21" customHeight="1" spans="1:9">
      <c r="A52" s="430">
        <v>17</v>
      </c>
      <c r="B52" s="438" t="s">
        <v>90</v>
      </c>
      <c r="C52" s="438"/>
      <c r="D52" s="438"/>
      <c r="E52" s="438"/>
      <c r="F52" s="438"/>
      <c r="G52" s="438"/>
      <c r="H52" s="438"/>
      <c r="I52" s="438"/>
    </row>
    <row r="53" s="450" customFormat="1" ht="102" customHeight="1" spans="1:9">
      <c r="A53" s="430">
        <v>18</v>
      </c>
      <c r="B53" s="432" t="s">
        <v>91</v>
      </c>
      <c r="C53" s="432"/>
      <c r="D53" s="432"/>
      <c r="E53" s="432"/>
      <c r="F53" s="432"/>
      <c r="G53" s="432"/>
      <c r="H53" s="432"/>
      <c r="I53" s="432"/>
    </row>
    <row r="54" s="449" customFormat="1" ht="118" customHeight="1" spans="1:9">
      <c r="A54" s="369" t="s">
        <v>92</v>
      </c>
      <c r="B54" s="369"/>
      <c r="C54" s="369"/>
      <c r="D54" s="369"/>
      <c r="E54" s="369"/>
      <c r="F54" s="369"/>
      <c r="G54" s="369"/>
      <c r="H54" s="369"/>
      <c r="I54" s="369"/>
    </row>
  </sheetData>
  <mergeCells count="62">
    <mergeCell ref="A1:B1"/>
    <mergeCell ref="D1:H1"/>
    <mergeCell ref="A2:J2"/>
    <mergeCell ref="C3:H3"/>
    <mergeCell ref="A14:J14"/>
    <mergeCell ref="C15:H15"/>
    <mergeCell ref="A21:J21"/>
    <mergeCell ref="C22:H22"/>
    <mergeCell ref="B35:I35"/>
    <mergeCell ref="B36:I36"/>
    <mergeCell ref="B37:I37"/>
    <mergeCell ref="B38:I38"/>
    <mergeCell ref="B39:I39"/>
    <mergeCell ref="B40:I40"/>
    <mergeCell ref="B41:I41"/>
    <mergeCell ref="B42:I42"/>
    <mergeCell ref="B44:I44"/>
    <mergeCell ref="B45:I45"/>
    <mergeCell ref="B46:I46"/>
    <mergeCell ref="B47:I47"/>
    <mergeCell ref="B48:I48"/>
    <mergeCell ref="B49:I49"/>
    <mergeCell ref="B50:I50"/>
    <mergeCell ref="B51:I51"/>
    <mergeCell ref="B52:I52"/>
    <mergeCell ref="B53:I53"/>
    <mergeCell ref="A54:I54"/>
    <mergeCell ref="A3:A4"/>
    <mergeCell ref="A5:A7"/>
    <mergeCell ref="A8:A10"/>
    <mergeCell ref="A11:A13"/>
    <mergeCell ref="A15:A16"/>
    <mergeCell ref="A17:A20"/>
    <mergeCell ref="A22:A23"/>
    <mergeCell ref="A24:A26"/>
    <mergeCell ref="A27:A29"/>
    <mergeCell ref="A30:A32"/>
    <mergeCell ref="B3:B4"/>
    <mergeCell ref="B15:B16"/>
    <mergeCell ref="B22:B23"/>
    <mergeCell ref="H5:H7"/>
    <mergeCell ref="H8:H10"/>
    <mergeCell ref="H11:H13"/>
    <mergeCell ref="H17:H20"/>
    <mergeCell ref="H24:H26"/>
    <mergeCell ref="H27:H29"/>
    <mergeCell ref="H30:H32"/>
    <mergeCell ref="I3:I4"/>
    <mergeCell ref="I5:I13"/>
    <mergeCell ref="I15:I16"/>
    <mergeCell ref="I17:I20"/>
    <mergeCell ref="I22:I23"/>
    <mergeCell ref="I24:I32"/>
    <mergeCell ref="I33:I34"/>
    <mergeCell ref="J3:J4"/>
    <mergeCell ref="J5:J13"/>
    <mergeCell ref="J15:J16"/>
    <mergeCell ref="J17:J20"/>
    <mergeCell ref="J22:J23"/>
    <mergeCell ref="J24:J32"/>
    <mergeCell ref="A33:B34"/>
    <mergeCell ref="C33:H34"/>
  </mergeCells>
  <hyperlinks>
    <hyperlink ref="I33:I34"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zoomScale="85" zoomScaleNormal="85" workbookViewId="0">
      <selection activeCell="M1" sqref="M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14.37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121</v>
      </c>
      <c r="E1" s="378"/>
      <c r="F1" s="378"/>
      <c r="G1" s="378"/>
      <c r="H1" s="378"/>
      <c r="I1" s="379"/>
      <c r="J1" s="379"/>
    </row>
    <row r="2" customFormat="1" ht="41" customHeight="1" spans="1:10">
      <c r="A2" s="451" t="s">
        <v>122</v>
      </c>
      <c r="B2" s="452"/>
      <c r="C2" s="452"/>
      <c r="D2" s="452"/>
      <c r="E2" s="452"/>
      <c r="F2" s="452"/>
      <c r="G2" s="452"/>
      <c r="H2" s="452"/>
      <c r="I2" s="452"/>
      <c r="J2" s="484"/>
    </row>
    <row r="3" customFormat="1" ht="22" customHeight="1" spans="1:10">
      <c r="A3" s="383" t="s">
        <v>34</v>
      </c>
      <c r="B3" s="383" t="s">
        <v>35</v>
      </c>
      <c r="C3" s="383" t="s">
        <v>36</v>
      </c>
      <c r="D3" s="383"/>
      <c r="E3" s="383"/>
      <c r="F3" s="383"/>
      <c r="G3" s="383"/>
      <c r="H3" s="383"/>
      <c r="I3" s="383" t="s">
        <v>37</v>
      </c>
      <c r="J3" s="383" t="s">
        <v>38</v>
      </c>
    </row>
    <row r="4" customFormat="1" ht="22" customHeight="1" spans="1:10">
      <c r="A4" s="410"/>
      <c r="B4" s="410"/>
      <c r="C4" s="411" t="s">
        <v>39</v>
      </c>
      <c r="D4" s="411" t="s">
        <v>40</v>
      </c>
      <c r="E4" s="411" t="s">
        <v>41</v>
      </c>
      <c r="F4" s="411" t="s">
        <v>42</v>
      </c>
      <c r="G4" s="411" t="s">
        <v>43</v>
      </c>
      <c r="H4" s="411" t="s">
        <v>44</v>
      </c>
      <c r="I4" s="410"/>
      <c r="J4" s="410"/>
    </row>
    <row r="5" customFormat="1" ht="35" customHeight="1" spans="1:10">
      <c r="A5" s="387" t="s">
        <v>123</v>
      </c>
      <c r="B5" s="388" t="s">
        <v>46</v>
      </c>
      <c r="C5" s="389">
        <f>C8-1</f>
        <v>15</v>
      </c>
      <c r="D5" s="389">
        <f>D8-1</f>
        <v>13</v>
      </c>
      <c r="E5" s="389">
        <f t="shared" ref="E5:G5" si="0">E8-0.5</f>
        <v>11.5</v>
      </c>
      <c r="F5" s="389">
        <f t="shared" si="0"/>
        <v>11.5</v>
      </c>
      <c r="G5" s="389">
        <f t="shared" si="0"/>
        <v>11.5</v>
      </c>
      <c r="H5" s="453" t="s">
        <v>47</v>
      </c>
      <c r="I5" s="485" t="s">
        <v>124</v>
      </c>
      <c r="J5" s="486" t="s">
        <v>125</v>
      </c>
    </row>
    <row r="6" customFormat="1" ht="35" customHeight="1" spans="1:10">
      <c r="A6" s="393"/>
      <c r="B6" s="394" t="s">
        <v>50</v>
      </c>
      <c r="C6" s="395">
        <f>C5+0.5</f>
        <v>15.5</v>
      </c>
      <c r="D6" s="395">
        <f>D5+0.5</f>
        <v>13.5</v>
      </c>
      <c r="E6" s="395">
        <f>E5+0.5</f>
        <v>12</v>
      </c>
      <c r="F6" s="395">
        <f>F5+0.5</f>
        <v>12</v>
      </c>
      <c r="G6" s="395">
        <f>G5+0.5</f>
        <v>12</v>
      </c>
      <c r="H6" s="454"/>
      <c r="I6" s="487"/>
      <c r="J6" s="488"/>
    </row>
    <row r="7" customFormat="1" ht="35" customHeight="1" spans="1:10">
      <c r="A7" s="399"/>
      <c r="B7" s="400" t="s">
        <v>51</v>
      </c>
      <c r="C7" s="401">
        <f>C6+0.5</f>
        <v>16</v>
      </c>
      <c r="D7" s="401">
        <f>D6+0.5</f>
        <v>14</v>
      </c>
      <c r="E7" s="401">
        <f>E6+0.5</f>
        <v>12.5</v>
      </c>
      <c r="F7" s="401">
        <f>F6+0.5</f>
        <v>12.5</v>
      </c>
      <c r="G7" s="401">
        <f>G6+0.5</f>
        <v>12.5</v>
      </c>
      <c r="H7" s="455"/>
      <c r="I7" s="487"/>
      <c r="J7" s="488"/>
    </row>
    <row r="8" customFormat="1" ht="35" customHeight="1" spans="1:10">
      <c r="A8" s="387" t="s">
        <v>126</v>
      </c>
      <c r="B8" s="388" t="s">
        <v>53</v>
      </c>
      <c r="C8" s="389">
        <f t="shared" ref="C8:C13" si="1">D8+2</f>
        <v>16</v>
      </c>
      <c r="D8" s="389">
        <f t="shared" ref="D8:D13" si="2">E8+2</f>
        <v>14</v>
      </c>
      <c r="E8" s="389">
        <f>E11-1</f>
        <v>12</v>
      </c>
      <c r="F8" s="389">
        <f t="shared" ref="F8:F13" si="3">E8</f>
        <v>12</v>
      </c>
      <c r="G8" s="389">
        <f t="shared" ref="G8:G13" si="4">F8</f>
        <v>12</v>
      </c>
      <c r="H8" s="453" t="s">
        <v>54</v>
      </c>
      <c r="I8" s="487"/>
      <c r="J8" s="488"/>
    </row>
    <row r="9" customFormat="1" ht="35" customHeight="1" spans="1:10">
      <c r="A9" s="393"/>
      <c r="B9" s="394" t="s">
        <v>55</v>
      </c>
      <c r="C9" s="395">
        <f>C8+1</f>
        <v>17</v>
      </c>
      <c r="D9" s="395">
        <f>D8+1</f>
        <v>15</v>
      </c>
      <c r="E9" s="395">
        <f>E8+1</f>
        <v>13</v>
      </c>
      <c r="F9" s="395">
        <f>F8+1</f>
        <v>13</v>
      </c>
      <c r="G9" s="395">
        <f>G8+1</f>
        <v>13</v>
      </c>
      <c r="H9" s="454"/>
      <c r="I9" s="487"/>
      <c r="J9" s="488"/>
    </row>
    <row r="10" customFormat="1" ht="35" customHeight="1" spans="1:10">
      <c r="A10" s="399"/>
      <c r="B10" s="400" t="s">
        <v>56</v>
      </c>
      <c r="C10" s="401">
        <f>C9+2</f>
        <v>19</v>
      </c>
      <c r="D10" s="401">
        <f>D9+2</f>
        <v>17</v>
      </c>
      <c r="E10" s="401">
        <f>E9+2</f>
        <v>15</v>
      </c>
      <c r="F10" s="401">
        <f>F9+2</f>
        <v>15</v>
      </c>
      <c r="G10" s="401">
        <f>G9+2</f>
        <v>15</v>
      </c>
      <c r="H10" s="455"/>
      <c r="I10" s="487"/>
      <c r="J10" s="488"/>
    </row>
    <row r="11" customFormat="1" ht="35" customHeight="1" spans="1:10">
      <c r="A11" s="387" t="s">
        <v>127</v>
      </c>
      <c r="B11" s="388" t="s">
        <v>53</v>
      </c>
      <c r="C11" s="389">
        <f t="shared" si="1"/>
        <v>17</v>
      </c>
      <c r="D11" s="389">
        <f t="shared" si="2"/>
        <v>15</v>
      </c>
      <c r="E11" s="389">
        <v>13</v>
      </c>
      <c r="F11" s="389">
        <f t="shared" si="3"/>
        <v>13</v>
      </c>
      <c r="G11" s="389">
        <f t="shared" si="4"/>
        <v>13</v>
      </c>
      <c r="H11" s="390" t="s">
        <v>58</v>
      </c>
      <c r="I11" s="398"/>
      <c r="J11" s="488"/>
    </row>
    <row r="12" customFormat="1" ht="35" customHeight="1" spans="1:10">
      <c r="A12" s="393"/>
      <c r="B12" s="394" t="s">
        <v>55</v>
      </c>
      <c r="C12" s="395">
        <f t="shared" si="1"/>
        <v>18</v>
      </c>
      <c r="D12" s="395">
        <f t="shared" si="2"/>
        <v>16</v>
      </c>
      <c r="E12" s="395">
        <f>E11+1</f>
        <v>14</v>
      </c>
      <c r="F12" s="395">
        <f t="shared" si="3"/>
        <v>14</v>
      </c>
      <c r="G12" s="395">
        <f t="shared" si="4"/>
        <v>14</v>
      </c>
      <c r="H12" s="396"/>
      <c r="I12" s="398"/>
      <c r="J12" s="488"/>
    </row>
    <row r="13" customFormat="1" ht="35" customHeight="1" spans="1:10">
      <c r="A13" s="399"/>
      <c r="B13" s="400" t="s">
        <v>56</v>
      </c>
      <c r="C13" s="401">
        <f t="shared" si="1"/>
        <v>20</v>
      </c>
      <c r="D13" s="401">
        <f t="shared" si="2"/>
        <v>18</v>
      </c>
      <c r="E13" s="401">
        <f>E12+2</f>
        <v>16</v>
      </c>
      <c r="F13" s="401">
        <f t="shared" si="3"/>
        <v>16</v>
      </c>
      <c r="G13" s="401">
        <f t="shared" si="4"/>
        <v>16</v>
      </c>
      <c r="H13" s="402"/>
      <c r="I13" s="489"/>
      <c r="J13" s="490"/>
    </row>
    <row r="14" customFormat="1" ht="41" customHeight="1" spans="1:10">
      <c r="A14" s="456" t="s">
        <v>128</v>
      </c>
      <c r="B14" s="457"/>
      <c r="C14" s="457"/>
      <c r="D14" s="457"/>
      <c r="E14" s="457"/>
      <c r="F14" s="457"/>
      <c r="G14" s="457"/>
      <c r="H14" s="457"/>
      <c r="I14" s="457"/>
      <c r="J14" s="491"/>
    </row>
    <row r="15" customFormat="1" ht="22" customHeight="1" spans="1:10">
      <c r="A15" s="458" t="s">
        <v>34</v>
      </c>
      <c r="B15" s="459" t="s">
        <v>35</v>
      </c>
      <c r="C15" s="460" t="s">
        <v>36</v>
      </c>
      <c r="D15" s="461"/>
      <c r="E15" s="461"/>
      <c r="F15" s="461"/>
      <c r="G15" s="461"/>
      <c r="H15" s="461"/>
      <c r="I15" s="459" t="s">
        <v>37</v>
      </c>
      <c r="J15" s="492" t="s">
        <v>38</v>
      </c>
    </row>
    <row r="16" customFormat="1" ht="22" customHeight="1" spans="1:10">
      <c r="A16" s="409"/>
      <c r="B16" s="410"/>
      <c r="C16" s="411" t="s">
        <v>39</v>
      </c>
      <c r="D16" s="411" t="s">
        <v>40</v>
      </c>
      <c r="E16" s="411" t="s">
        <v>41</v>
      </c>
      <c r="F16" s="411" t="s">
        <v>42</v>
      </c>
      <c r="G16" s="411" t="s">
        <v>43</v>
      </c>
      <c r="H16" s="462" t="s">
        <v>44</v>
      </c>
      <c r="I16" s="410"/>
      <c r="J16" s="412"/>
    </row>
    <row r="17" customFormat="1" ht="35" customHeight="1" spans="1:10">
      <c r="A17" s="463" t="s">
        <v>129</v>
      </c>
      <c r="B17" s="464" t="s">
        <v>53</v>
      </c>
      <c r="C17" s="389">
        <f>C11+4</f>
        <v>21</v>
      </c>
      <c r="D17" s="389">
        <f>D11+1</f>
        <v>16</v>
      </c>
      <c r="E17" s="389">
        <f>E11+1</f>
        <v>14</v>
      </c>
      <c r="F17" s="389">
        <f>F11+1</f>
        <v>14</v>
      </c>
      <c r="G17" s="389">
        <f>G11+1</f>
        <v>14</v>
      </c>
      <c r="H17" s="465" t="s">
        <v>58</v>
      </c>
      <c r="I17" s="493" t="s">
        <v>124</v>
      </c>
      <c r="J17" s="494" t="s">
        <v>130</v>
      </c>
    </row>
    <row r="18" customFormat="1" ht="35" customHeight="1" spans="1:10">
      <c r="A18" s="466"/>
      <c r="B18" s="467" t="s">
        <v>55</v>
      </c>
      <c r="C18" s="389">
        <f>C12+4</f>
        <v>22</v>
      </c>
      <c r="D18" s="389">
        <f>D12+1</f>
        <v>17</v>
      </c>
      <c r="E18" s="389">
        <f>E12+1</f>
        <v>15</v>
      </c>
      <c r="F18" s="389">
        <f>F12+1</f>
        <v>15</v>
      </c>
      <c r="G18" s="389">
        <f>G12+1</f>
        <v>15</v>
      </c>
      <c r="H18" s="468"/>
      <c r="I18" s="391"/>
      <c r="J18" s="392"/>
    </row>
    <row r="19" customFormat="1" ht="35" customHeight="1" spans="1:10">
      <c r="A19" s="466"/>
      <c r="B19" s="467" t="s">
        <v>56</v>
      </c>
      <c r="C19" s="389">
        <f>C13+4</f>
        <v>24</v>
      </c>
      <c r="D19" s="389">
        <f>D13+1</f>
        <v>19</v>
      </c>
      <c r="E19" s="389">
        <f>E13+1</f>
        <v>17</v>
      </c>
      <c r="F19" s="389">
        <f>F13+1</f>
        <v>17</v>
      </c>
      <c r="G19" s="389">
        <f>G13+1</f>
        <v>17</v>
      </c>
      <c r="H19" s="468"/>
      <c r="I19" s="391"/>
      <c r="J19" s="392"/>
    </row>
    <row r="20" customFormat="1" ht="74" customHeight="1" spans="1:10">
      <c r="A20" s="469"/>
      <c r="B20" s="470" t="s">
        <v>63</v>
      </c>
      <c r="C20" s="401">
        <f t="shared" ref="C20:G20" si="5">C19+2</f>
        <v>26</v>
      </c>
      <c r="D20" s="401">
        <f t="shared" si="5"/>
        <v>21</v>
      </c>
      <c r="E20" s="401">
        <f t="shared" si="5"/>
        <v>19</v>
      </c>
      <c r="F20" s="401">
        <f t="shared" si="5"/>
        <v>19</v>
      </c>
      <c r="G20" s="401">
        <f t="shared" si="5"/>
        <v>19</v>
      </c>
      <c r="H20" s="471"/>
      <c r="I20" s="495"/>
      <c r="J20" s="496"/>
    </row>
    <row r="21" s="449" customFormat="1" spans="1:9">
      <c r="A21" s="421" t="s">
        <v>69</v>
      </c>
      <c r="B21" s="422"/>
      <c r="C21" s="423" t="s">
        <v>70</v>
      </c>
      <c r="D21" s="424"/>
      <c r="E21" s="424"/>
      <c r="F21" s="424"/>
      <c r="G21" s="424"/>
      <c r="H21" s="425"/>
      <c r="I21" s="446" t="s">
        <v>71</v>
      </c>
    </row>
    <row r="22" s="449" customFormat="1" spans="1:9">
      <c r="A22" s="426"/>
      <c r="B22" s="427"/>
      <c r="C22" s="472"/>
      <c r="D22" s="473"/>
      <c r="E22" s="473"/>
      <c r="F22" s="473"/>
      <c r="G22" s="473"/>
      <c r="H22" s="474"/>
      <c r="I22" s="497"/>
    </row>
    <row r="23" s="450" customFormat="1" ht="21" customHeight="1" spans="1:9">
      <c r="A23" s="428" t="s">
        <v>72</v>
      </c>
      <c r="B23" s="429" t="s">
        <v>73</v>
      </c>
      <c r="C23" s="429"/>
      <c r="D23" s="429"/>
      <c r="E23" s="429"/>
      <c r="F23" s="429"/>
      <c r="G23" s="429"/>
      <c r="H23" s="429"/>
      <c r="I23" s="429"/>
    </row>
    <row r="24" s="450" customFormat="1" ht="21" customHeight="1" spans="1:9">
      <c r="A24" s="430">
        <v>1</v>
      </c>
      <c r="B24" s="433" t="s">
        <v>74</v>
      </c>
      <c r="C24" s="431"/>
      <c r="D24" s="431"/>
      <c r="E24" s="431"/>
      <c r="F24" s="431"/>
      <c r="G24" s="431"/>
      <c r="H24" s="431"/>
      <c r="I24" s="431"/>
    </row>
    <row r="25" s="450" customFormat="1" ht="35" customHeight="1" spans="1:9">
      <c r="A25" s="430">
        <v>2</v>
      </c>
      <c r="B25" s="432" t="s">
        <v>75</v>
      </c>
      <c r="C25" s="431"/>
      <c r="D25" s="431"/>
      <c r="E25" s="431"/>
      <c r="F25" s="431"/>
      <c r="G25" s="431"/>
      <c r="H25" s="431"/>
      <c r="I25" s="431"/>
    </row>
    <row r="26" s="450" customFormat="1" ht="41" customHeight="1" spans="1:9">
      <c r="A26" s="430">
        <v>3</v>
      </c>
      <c r="B26" s="433" t="s">
        <v>76</v>
      </c>
      <c r="C26" s="431"/>
      <c r="D26" s="431"/>
      <c r="E26" s="431"/>
      <c r="F26" s="431"/>
      <c r="G26" s="431"/>
      <c r="H26" s="431"/>
      <c r="I26" s="431"/>
    </row>
    <row r="27" s="450" customFormat="1" ht="21" customHeight="1" spans="1:9">
      <c r="A27" s="430">
        <v>4</v>
      </c>
      <c r="B27" s="431" t="s">
        <v>77</v>
      </c>
      <c r="C27" s="431"/>
      <c r="D27" s="431"/>
      <c r="E27" s="431"/>
      <c r="F27" s="431"/>
      <c r="G27" s="431"/>
      <c r="H27" s="431"/>
      <c r="I27" s="431"/>
    </row>
    <row r="28" s="450" customFormat="1" ht="21" customHeight="1" spans="1:9">
      <c r="A28" s="430">
        <v>5</v>
      </c>
      <c r="B28" s="429" t="s">
        <v>78</v>
      </c>
      <c r="C28" s="429"/>
      <c r="D28" s="429"/>
      <c r="E28" s="429"/>
      <c r="F28" s="429"/>
      <c r="G28" s="429"/>
      <c r="H28" s="429"/>
      <c r="I28" s="429"/>
    </row>
    <row r="29" s="450" customFormat="1" ht="21" customHeight="1" spans="1:9">
      <c r="A29" s="430">
        <v>6</v>
      </c>
      <c r="B29" s="475" t="s">
        <v>79</v>
      </c>
      <c r="C29" s="476"/>
      <c r="D29" s="476"/>
      <c r="E29" s="476"/>
      <c r="F29" s="476"/>
      <c r="G29" s="476"/>
      <c r="H29" s="476"/>
      <c r="I29" s="498"/>
    </row>
    <row r="30" s="450" customFormat="1" ht="21" customHeight="1" spans="1:9">
      <c r="A30" s="430">
        <v>7</v>
      </c>
      <c r="B30" s="475" t="s">
        <v>80</v>
      </c>
      <c r="C30" s="476"/>
      <c r="D30" s="476"/>
      <c r="E30" s="476"/>
      <c r="F30" s="476"/>
      <c r="G30" s="476"/>
      <c r="H30" s="476"/>
      <c r="I30" s="498"/>
    </row>
    <row r="31" s="450" customFormat="1" ht="21" customHeight="1" spans="1:9">
      <c r="A31" s="430">
        <v>8</v>
      </c>
      <c r="B31" s="477" t="s">
        <v>81</v>
      </c>
      <c r="C31" s="478"/>
      <c r="D31" s="478"/>
      <c r="E31" s="478"/>
      <c r="F31" s="478"/>
      <c r="G31" s="478"/>
      <c r="H31" s="478"/>
      <c r="I31" s="478"/>
    </row>
    <row r="32" s="450" customFormat="1" ht="21" customHeight="1" spans="1:9">
      <c r="A32" s="430">
        <v>9</v>
      </c>
      <c r="B32" s="429" t="s">
        <v>82</v>
      </c>
      <c r="C32" s="429"/>
      <c r="D32" s="429"/>
      <c r="E32" s="429"/>
      <c r="F32" s="429"/>
      <c r="G32" s="429"/>
      <c r="H32" s="429"/>
      <c r="I32" s="429"/>
    </row>
    <row r="33" s="450" customFormat="1" ht="21" customHeight="1" spans="1:9">
      <c r="A33" s="430">
        <v>10</v>
      </c>
      <c r="B33" s="479" t="s">
        <v>83</v>
      </c>
      <c r="C33" s="479"/>
      <c r="D33" s="479"/>
      <c r="E33" s="479"/>
      <c r="F33" s="479"/>
      <c r="G33" s="479"/>
      <c r="H33" s="479"/>
      <c r="I33" s="479"/>
    </row>
    <row r="34" s="450" customFormat="1" ht="21" customHeight="1" spans="1:9">
      <c r="A34" s="430">
        <v>11</v>
      </c>
      <c r="B34" s="480" t="s">
        <v>84</v>
      </c>
      <c r="C34" s="481"/>
      <c r="D34" s="481"/>
      <c r="E34" s="481"/>
      <c r="F34" s="481"/>
      <c r="G34" s="481"/>
      <c r="H34" s="481"/>
      <c r="I34" s="499"/>
    </row>
    <row r="35" s="450" customFormat="1" ht="21" customHeight="1" spans="1:9">
      <c r="A35" s="430">
        <v>12</v>
      </c>
      <c r="B35" s="480" t="s">
        <v>85</v>
      </c>
      <c r="C35" s="481"/>
      <c r="D35" s="481"/>
      <c r="E35" s="481"/>
      <c r="F35" s="481"/>
      <c r="G35" s="481"/>
      <c r="H35" s="481"/>
      <c r="I35" s="499"/>
    </row>
    <row r="36" s="450" customFormat="1" ht="21" customHeight="1" spans="1:9">
      <c r="A36" s="430">
        <v>13</v>
      </c>
      <c r="B36" s="436" t="s">
        <v>86</v>
      </c>
      <c r="C36" s="436"/>
      <c r="D36" s="436"/>
      <c r="E36" s="436"/>
      <c r="F36" s="436"/>
      <c r="G36" s="436"/>
      <c r="H36" s="436"/>
      <c r="I36" s="436"/>
    </row>
    <row r="37" s="450" customFormat="1" ht="21" customHeight="1" spans="1:9">
      <c r="A37" s="430">
        <v>14</v>
      </c>
      <c r="B37" s="437" t="s">
        <v>87</v>
      </c>
      <c r="C37" s="437"/>
      <c r="D37" s="437"/>
      <c r="E37" s="437"/>
      <c r="F37" s="437"/>
      <c r="G37" s="437"/>
      <c r="H37" s="437"/>
      <c r="I37" s="437"/>
    </row>
    <row r="38" s="450" customFormat="1" ht="34" customHeight="1" spans="1:9">
      <c r="A38" s="430">
        <v>15</v>
      </c>
      <c r="B38" s="482" t="s">
        <v>88</v>
      </c>
      <c r="C38" s="483"/>
      <c r="D38" s="483"/>
      <c r="E38" s="483"/>
      <c r="F38" s="483"/>
      <c r="G38" s="483"/>
      <c r="H38" s="483"/>
      <c r="I38" s="500"/>
    </row>
    <row r="39" s="450" customFormat="1" ht="22" customHeight="1" spans="1:9">
      <c r="A39" s="430">
        <v>16</v>
      </c>
      <c r="B39" s="482" t="s">
        <v>89</v>
      </c>
      <c r="C39" s="483"/>
      <c r="D39" s="483"/>
      <c r="E39" s="483"/>
      <c r="F39" s="483"/>
      <c r="G39" s="483"/>
      <c r="H39" s="483"/>
      <c r="I39" s="500"/>
    </row>
    <row r="40" s="450" customFormat="1" ht="21" customHeight="1" spans="1:9">
      <c r="A40" s="430">
        <v>17</v>
      </c>
      <c r="B40" s="438" t="s">
        <v>90</v>
      </c>
      <c r="C40" s="438"/>
      <c r="D40" s="438"/>
      <c r="E40" s="438"/>
      <c r="F40" s="438"/>
      <c r="G40" s="438"/>
      <c r="H40" s="438"/>
      <c r="I40" s="438"/>
    </row>
    <row r="41" s="450" customFormat="1" ht="102" customHeight="1" spans="1:9">
      <c r="A41" s="430">
        <v>18</v>
      </c>
      <c r="B41" s="432" t="s">
        <v>91</v>
      </c>
      <c r="C41" s="432"/>
      <c r="D41" s="432"/>
      <c r="E41" s="432"/>
      <c r="F41" s="432"/>
      <c r="G41" s="432"/>
      <c r="H41" s="432"/>
      <c r="I41" s="432"/>
    </row>
    <row r="42" s="449" customFormat="1" ht="118" customHeight="1" spans="1:9">
      <c r="A42" s="369" t="s">
        <v>92</v>
      </c>
      <c r="B42" s="369"/>
      <c r="C42" s="369"/>
      <c r="D42" s="369"/>
      <c r="E42" s="369"/>
      <c r="F42" s="369"/>
      <c r="G42" s="369"/>
      <c r="H42" s="369"/>
      <c r="I42" s="369"/>
    </row>
  </sheetData>
  <mergeCells count="48">
    <mergeCell ref="A1:B1"/>
    <mergeCell ref="D1:H1"/>
    <mergeCell ref="A2:J2"/>
    <mergeCell ref="C3:H3"/>
    <mergeCell ref="A14:J14"/>
    <mergeCell ref="C15:H15"/>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B41:I41"/>
    <mergeCell ref="A42:I42"/>
    <mergeCell ref="A3:A4"/>
    <mergeCell ref="A5:A7"/>
    <mergeCell ref="A8:A10"/>
    <mergeCell ref="A11:A13"/>
    <mergeCell ref="A15:A16"/>
    <mergeCell ref="A17:A20"/>
    <mergeCell ref="B3:B4"/>
    <mergeCell ref="B15:B16"/>
    <mergeCell ref="H5:H7"/>
    <mergeCell ref="H8:H10"/>
    <mergeCell ref="H11:H13"/>
    <mergeCell ref="H17:H20"/>
    <mergeCell ref="I3:I4"/>
    <mergeCell ref="I5:I13"/>
    <mergeCell ref="I15:I16"/>
    <mergeCell ref="I17:I20"/>
    <mergeCell ref="I21:I22"/>
    <mergeCell ref="J3:J4"/>
    <mergeCell ref="J5:J13"/>
    <mergeCell ref="J15:J16"/>
    <mergeCell ref="J17: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L40"/>
  <sheetViews>
    <sheetView zoomScale="85" zoomScaleNormal="85" workbookViewId="0">
      <selection activeCell="A1" sqref="A1:B1"/>
    </sheetView>
  </sheetViews>
  <sheetFormatPr defaultColWidth="9" defaultRowHeight="13.5"/>
  <cols>
    <col min="1" max="1" width="16.25" customWidth="1"/>
    <col min="2" max="2" width="21.25" customWidth="1"/>
    <col min="3" max="3" width="12.5" customWidth="1"/>
    <col min="4" max="4" width="14.375" customWidth="1"/>
    <col min="5" max="5" width="13.625" customWidth="1"/>
    <col min="6" max="6" width="18" customWidth="1"/>
    <col min="7" max="7" width="11.375" customWidth="1"/>
    <col min="8" max="8" width="15.7083333333333" customWidth="1"/>
    <col min="9" max="9" width="8.25" customWidth="1"/>
    <col min="10" max="10" width="14.625" customWidth="1"/>
    <col min="11" max="11" width="10.375" customWidth="1"/>
    <col min="12" max="12" width="23.5" style="377" customWidth="1"/>
  </cols>
  <sheetData>
    <row r="1" customFormat="1" ht="69" customHeight="1" spans="1:12">
      <c r="A1" s="378" t="str">
        <f>_xlfn.DISPIMG("ID_678BBB40FA1A46A29A009CCCC352BCC2",1)</f>
        <v>=DISPIMG("ID_678BBB40FA1A46A29A009CCCC352BCC2",1)</v>
      </c>
      <c r="B1" s="378"/>
      <c r="C1" s="379"/>
      <c r="D1" s="379"/>
      <c r="E1" s="378" t="s">
        <v>131</v>
      </c>
      <c r="F1" s="378"/>
      <c r="G1" s="378"/>
      <c r="H1" s="378"/>
      <c r="I1" s="379"/>
      <c r="J1" s="439"/>
      <c r="K1" s="439"/>
      <c r="L1" s="440"/>
    </row>
    <row r="2" customFormat="1" ht="41" customHeight="1" spans="1:12">
      <c r="A2" s="380" t="s">
        <v>132</v>
      </c>
      <c r="B2" s="381"/>
      <c r="C2" s="381"/>
      <c r="D2" s="381"/>
      <c r="E2" s="381"/>
      <c r="F2" s="381"/>
      <c r="G2" s="380" t="s">
        <v>133</v>
      </c>
      <c r="H2" s="381"/>
      <c r="I2" s="381"/>
      <c r="J2" s="381"/>
      <c r="K2" s="381"/>
      <c r="L2" s="441"/>
    </row>
    <row r="3" customFormat="1" ht="22" customHeight="1" spans="1:12">
      <c r="A3" s="382" t="s">
        <v>34</v>
      </c>
      <c r="B3" s="383" t="s">
        <v>35</v>
      </c>
      <c r="C3" s="384" t="s">
        <v>36</v>
      </c>
      <c r="D3" s="384"/>
      <c r="E3" s="383" t="s">
        <v>37</v>
      </c>
      <c r="F3" s="385" t="s">
        <v>134</v>
      </c>
      <c r="G3" s="382" t="s">
        <v>34</v>
      </c>
      <c r="H3" s="383" t="s">
        <v>35</v>
      </c>
      <c r="I3" s="383" t="s">
        <v>36</v>
      </c>
      <c r="J3" s="383"/>
      <c r="K3" s="383" t="s">
        <v>37</v>
      </c>
      <c r="L3" s="442" t="s">
        <v>134</v>
      </c>
    </row>
    <row r="4" customFormat="1" ht="22" customHeight="1" spans="1:12">
      <c r="A4" s="382"/>
      <c r="B4" s="383"/>
      <c r="C4" s="386" t="s">
        <v>135</v>
      </c>
      <c r="D4" s="386" t="s">
        <v>44</v>
      </c>
      <c r="E4" s="383"/>
      <c r="F4" s="385"/>
      <c r="G4" s="382"/>
      <c r="H4" s="383"/>
      <c r="I4" s="386" t="s">
        <v>135</v>
      </c>
      <c r="J4" s="386" t="s">
        <v>44</v>
      </c>
      <c r="K4" s="383"/>
      <c r="L4" s="442"/>
    </row>
    <row r="5" customFormat="1" ht="35" customHeight="1" spans="1:12">
      <c r="A5" s="387" t="s">
        <v>136</v>
      </c>
      <c r="B5" s="388" t="s">
        <v>46</v>
      </c>
      <c r="C5" s="389">
        <f>C8-0.5</f>
        <v>7</v>
      </c>
      <c r="D5" s="390" t="s">
        <v>47</v>
      </c>
      <c r="E5" s="391" t="s">
        <v>23</v>
      </c>
      <c r="F5" s="392" t="s">
        <v>137</v>
      </c>
      <c r="G5" s="387" t="s">
        <v>138</v>
      </c>
      <c r="H5" s="388" t="s">
        <v>46</v>
      </c>
      <c r="I5" s="389">
        <f t="shared" ref="I5:I13" si="0">C5-1</f>
        <v>6</v>
      </c>
      <c r="J5" s="395" t="s">
        <v>47</v>
      </c>
      <c r="K5" s="391" t="s">
        <v>23</v>
      </c>
      <c r="L5" s="443" t="s">
        <v>137</v>
      </c>
    </row>
    <row r="6" customFormat="1" ht="35" customHeight="1" spans="1:12">
      <c r="A6" s="393"/>
      <c r="B6" s="394" t="s">
        <v>50</v>
      </c>
      <c r="C6" s="395">
        <f>C5+0.5</f>
        <v>7.5</v>
      </c>
      <c r="D6" s="396"/>
      <c r="E6" s="397"/>
      <c r="F6" s="392"/>
      <c r="G6" s="398"/>
      <c r="H6" s="394" t="s">
        <v>50</v>
      </c>
      <c r="I6" s="395">
        <f t="shared" si="0"/>
        <v>6.5</v>
      </c>
      <c r="J6" s="444"/>
      <c r="K6" s="397"/>
      <c r="L6" s="443"/>
    </row>
    <row r="7" customFormat="1" ht="35" customHeight="1" spans="1:12">
      <c r="A7" s="399"/>
      <c r="B7" s="400" t="s">
        <v>51</v>
      </c>
      <c r="C7" s="401">
        <f>C6+0.3</f>
        <v>7.8</v>
      </c>
      <c r="D7" s="402"/>
      <c r="E7" s="397"/>
      <c r="F7" s="392"/>
      <c r="G7" s="399"/>
      <c r="H7" s="400" t="s">
        <v>51</v>
      </c>
      <c r="I7" s="401">
        <f t="shared" si="0"/>
        <v>6.8</v>
      </c>
      <c r="J7" s="401"/>
      <c r="K7" s="397"/>
      <c r="L7" s="443"/>
    </row>
    <row r="8" customFormat="1" ht="35" customHeight="1" spans="1:12">
      <c r="A8" s="387" t="s">
        <v>139</v>
      </c>
      <c r="B8" s="388" t="s">
        <v>53</v>
      </c>
      <c r="C8" s="389">
        <f>C11-0.5</f>
        <v>7.5</v>
      </c>
      <c r="D8" s="390" t="s">
        <v>54</v>
      </c>
      <c r="E8" s="397"/>
      <c r="F8" s="392"/>
      <c r="G8" s="387" t="s">
        <v>140</v>
      </c>
      <c r="H8" s="388" t="s">
        <v>53</v>
      </c>
      <c r="I8" s="389">
        <f t="shared" si="0"/>
        <v>6.5</v>
      </c>
      <c r="J8" s="395" t="s">
        <v>54</v>
      </c>
      <c r="K8" s="397"/>
      <c r="L8" s="443"/>
    </row>
    <row r="9" customFormat="1" ht="35" customHeight="1" spans="1:12">
      <c r="A9" s="393"/>
      <c r="B9" s="394" t="s">
        <v>55</v>
      </c>
      <c r="C9" s="395">
        <f>C8+0.5</f>
        <v>8</v>
      </c>
      <c r="D9" s="396"/>
      <c r="E9" s="397"/>
      <c r="F9" s="392"/>
      <c r="G9" s="393"/>
      <c r="H9" s="394" t="s">
        <v>55</v>
      </c>
      <c r="I9" s="395">
        <f t="shared" si="0"/>
        <v>7</v>
      </c>
      <c r="J9" s="395"/>
      <c r="K9" s="397"/>
      <c r="L9" s="443"/>
    </row>
    <row r="10" customFormat="1" ht="35" customHeight="1" spans="1:12">
      <c r="A10" s="399"/>
      <c r="B10" s="400" t="s">
        <v>56</v>
      </c>
      <c r="C10" s="401">
        <f>C13-0.5</f>
        <v>10.5</v>
      </c>
      <c r="D10" s="402"/>
      <c r="E10" s="397"/>
      <c r="F10" s="392"/>
      <c r="G10" s="399"/>
      <c r="H10" s="400" t="s">
        <v>56</v>
      </c>
      <c r="I10" s="401">
        <f t="shared" si="0"/>
        <v>9.5</v>
      </c>
      <c r="J10" s="395"/>
      <c r="K10" s="397"/>
      <c r="L10" s="443"/>
    </row>
    <row r="11" customFormat="1" ht="35" customHeight="1" spans="1:12">
      <c r="A11" s="387" t="s">
        <v>141</v>
      </c>
      <c r="B11" s="388" t="s">
        <v>53</v>
      </c>
      <c r="C11" s="389">
        <v>8</v>
      </c>
      <c r="D11" s="390" t="s">
        <v>58</v>
      </c>
      <c r="E11" s="391"/>
      <c r="F11" s="392"/>
      <c r="G11" s="403" t="s">
        <v>142</v>
      </c>
      <c r="H11" s="388" t="s">
        <v>53</v>
      </c>
      <c r="I11" s="389">
        <f t="shared" si="0"/>
        <v>7</v>
      </c>
      <c r="J11" s="390" t="s">
        <v>58</v>
      </c>
      <c r="K11" s="391"/>
      <c r="L11" s="443"/>
    </row>
    <row r="12" customFormat="1" ht="35" customHeight="1" spans="1:12">
      <c r="A12" s="393"/>
      <c r="B12" s="394" t="s">
        <v>55</v>
      </c>
      <c r="C12" s="395">
        <f>C11+1</f>
        <v>9</v>
      </c>
      <c r="D12" s="396"/>
      <c r="E12" s="391"/>
      <c r="F12" s="392"/>
      <c r="G12" s="393"/>
      <c r="H12" s="394" t="s">
        <v>55</v>
      </c>
      <c r="I12" s="395">
        <f t="shared" si="0"/>
        <v>8</v>
      </c>
      <c r="J12" s="396"/>
      <c r="K12" s="391"/>
      <c r="L12" s="443"/>
    </row>
    <row r="13" customFormat="1" ht="35" customHeight="1" spans="1:12">
      <c r="A13" s="399"/>
      <c r="B13" s="400" t="s">
        <v>56</v>
      </c>
      <c r="C13" s="401">
        <f>C12+2</f>
        <v>11</v>
      </c>
      <c r="D13" s="402"/>
      <c r="E13" s="404"/>
      <c r="F13" s="405"/>
      <c r="G13" s="399"/>
      <c r="H13" s="400" t="s">
        <v>56</v>
      </c>
      <c r="I13" s="401">
        <f t="shared" si="0"/>
        <v>10</v>
      </c>
      <c r="J13" s="402"/>
      <c r="K13" s="404"/>
      <c r="L13" s="445"/>
    </row>
    <row r="14" customFormat="1" ht="41" customHeight="1" spans="1:12">
      <c r="A14" s="380" t="s">
        <v>143</v>
      </c>
      <c r="B14" s="381"/>
      <c r="C14" s="381"/>
      <c r="D14" s="381"/>
      <c r="E14" s="381"/>
      <c r="F14" s="406"/>
      <c r="L14" s="377"/>
    </row>
    <row r="15" customFormat="1" ht="22" customHeight="1" spans="1:12">
      <c r="A15" s="382" t="s">
        <v>34</v>
      </c>
      <c r="B15" s="383" t="s">
        <v>35</v>
      </c>
      <c r="C15" s="407" t="s">
        <v>36</v>
      </c>
      <c r="D15" s="408"/>
      <c r="E15" s="383" t="s">
        <v>37</v>
      </c>
      <c r="F15" s="385" t="s">
        <v>134</v>
      </c>
      <c r="L15" s="377"/>
    </row>
    <row r="16" customFormat="1" ht="22" customHeight="1" spans="1:12">
      <c r="A16" s="409"/>
      <c r="B16" s="410"/>
      <c r="C16" s="411" t="s">
        <v>135</v>
      </c>
      <c r="D16" s="411" t="s">
        <v>44</v>
      </c>
      <c r="E16" s="410"/>
      <c r="F16" s="412"/>
      <c r="L16" s="377"/>
    </row>
    <row r="17" customFormat="1" ht="35" customHeight="1" spans="1:12">
      <c r="A17" s="393" t="s">
        <v>144</v>
      </c>
      <c r="B17" s="394" t="s">
        <v>53</v>
      </c>
      <c r="C17" s="395">
        <f>C11+1</f>
        <v>9</v>
      </c>
      <c r="D17" s="413" t="s">
        <v>58</v>
      </c>
      <c r="E17" s="414" t="s">
        <v>23</v>
      </c>
      <c r="F17" s="415" t="s">
        <v>145</v>
      </c>
      <c r="L17" s="377"/>
    </row>
    <row r="18" customFormat="1" ht="35" customHeight="1" spans="1:12">
      <c r="A18" s="393"/>
      <c r="B18" s="394" t="s">
        <v>55</v>
      </c>
      <c r="C18" s="395">
        <f>C17+2</f>
        <v>11</v>
      </c>
      <c r="D18" s="413"/>
      <c r="E18" s="414"/>
      <c r="F18" s="415"/>
      <c r="L18" s="377"/>
    </row>
    <row r="19" customFormat="1" ht="35" customHeight="1" spans="1:12">
      <c r="A19" s="393"/>
      <c r="B19" s="394" t="s">
        <v>56</v>
      </c>
      <c r="C19" s="395">
        <f>C18+1</f>
        <v>12</v>
      </c>
      <c r="D19" s="413"/>
      <c r="E19" s="414"/>
      <c r="F19" s="415"/>
      <c r="L19" s="377"/>
    </row>
    <row r="20" customFormat="1" ht="127" customHeight="1" spans="1:12">
      <c r="A20" s="399"/>
      <c r="B20" s="416" t="s">
        <v>63</v>
      </c>
      <c r="C20" s="401">
        <f t="shared" ref="C18:C20" si="1">C19+2</f>
        <v>14</v>
      </c>
      <c r="D20" s="417"/>
      <c r="E20" s="416"/>
      <c r="F20" s="418"/>
      <c r="L20" s="377"/>
    </row>
    <row r="21" ht="42" customHeight="1" spans="1:11">
      <c r="A21" s="419" t="s">
        <v>146</v>
      </c>
      <c r="B21" s="420"/>
      <c r="C21" s="420"/>
      <c r="D21" s="420"/>
      <c r="E21" s="420"/>
      <c r="F21" s="420"/>
      <c r="G21" s="420"/>
      <c r="H21" s="420"/>
      <c r="I21" s="420"/>
      <c r="J21" s="420"/>
      <c r="K21" s="420"/>
    </row>
    <row r="22" spans="1:11">
      <c r="A22" s="421" t="s">
        <v>147</v>
      </c>
      <c r="B22" s="422"/>
      <c r="C22" s="423" t="s">
        <v>70</v>
      </c>
      <c r="D22" s="424"/>
      <c r="E22" s="424"/>
      <c r="F22" s="424"/>
      <c r="G22" s="424"/>
      <c r="H22" s="425"/>
      <c r="I22" s="446" t="s">
        <v>71</v>
      </c>
      <c r="J22" s="447"/>
      <c r="K22" s="447"/>
    </row>
    <row r="23" spans="1:11">
      <c r="A23" s="426"/>
      <c r="B23" s="427"/>
      <c r="C23" s="423"/>
      <c r="D23" s="424"/>
      <c r="E23" s="424"/>
      <c r="F23" s="424"/>
      <c r="G23" s="424"/>
      <c r="H23" s="425"/>
      <c r="I23" s="448"/>
      <c r="J23" s="447"/>
      <c r="K23" s="447"/>
    </row>
    <row r="24" ht="34" customHeight="1" spans="1:11">
      <c r="A24" s="428" t="s">
        <v>72</v>
      </c>
      <c r="B24" s="429" t="s">
        <v>73</v>
      </c>
      <c r="C24" s="429"/>
      <c r="D24" s="429"/>
      <c r="E24" s="429"/>
      <c r="F24" s="429"/>
      <c r="G24" s="429"/>
      <c r="H24" s="429"/>
      <c r="I24" s="429"/>
      <c r="J24" s="429"/>
      <c r="K24" s="429"/>
    </row>
    <row r="25" ht="34" customHeight="1" spans="1:11">
      <c r="A25" s="430">
        <v>1</v>
      </c>
      <c r="B25" s="431" t="s">
        <v>148</v>
      </c>
      <c r="C25" s="431"/>
      <c r="D25" s="431"/>
      <c r="E25" s="431"/>
      <c r="F25" s="431"/>
      <c r="G25" s="431"/>
      <c r="H25" s="431"/>
      <c r="I25" s="431"/>
      <c r="J25" s="431"/>
      <c r="K25" s="431"/>
    </row>
    <row r="26" ht="40" customHeight="1" spans="1:11">
      <c r="A26" s="430">
        <v>2</v>
      </c>
      <c r="B26" s="432" t="s">
        <v>75</v>
      </c>
      <c r="C26" s="432"/>
      <c r="D26" s="432"/>
      <c r="E26" s="432"/>
      <c r="F26" s="432"/>
      <c r="G26" s="432"/>
      <c r="H26" s="432"/>
      <c r="I26" s="432"/>
      <c r="J26" s="432"/>
      <c r="K26" s="432"/>
    </row>
    <row r="27" ht="49" customHeight="1" spans="1:11">
      <c r="A27" s="430">
        <v>3</v>
      </c>
      <c r="B27" s="433" t="s">
        <v>76</v>
      </c>
      <c r="C27" s="433"/>
      <c r="D27" s="433"/>
      <c r="E27" s="433"/>
      <c r="F27" s="433"/>
      <c r="G27" s="433"/>
      <c r="H27" s="433"/>
      <c r="I27" s="433"/>
      <c r="J27" s="433"/>
      <c r="K27" s="433"/>
    </row>
    <row r="28" ht="35" customHeight="1" spans="1:11">
      <c r="A28" s="430">
        <v>4</v>
      </c>
      <c r="B28" s="431" t="s">
        <v>77</v>
      </c>
      <c r="C28" s="431"/>
      <c r="D28" s="431"/>
      <c r="E28" s="431"/>
      <c r="F28" s="431"/>
      <c r="G28" s="431"/>
      <c r="H28" s="431"/>
      <c r="I28" s="431"/>
      <c r="J28" s="431"/>
      <c r="K28" s="431"/>
    </row>
    <row r="29" ht="90" customHeight="1" spans="1:11">
      <c r="A29" s="430">
        <v>5</v>
      </c>
      <c r="B29" s="429" t="s">
        <v>91</v>
      </c>
      <c r="C29" s="429"/>
      <c r="D29" s="429"/>
      <c r="E29" s="429"/>
      <c r="F29" s="429"/>
      <c r="G29" s="429"/>
      <c r="H29" s="429"/>
      <c r="I29" s="429"/>
      <c r="J29" s="429"/>
      <c r="K29" s="429"/>
    </row>
    <row r="30" ht="24" customHeight="1" spans="1:11">
      <c r="A30" s="430">
        <v>6</v>
      </c>
      <c r="B30" s="434" t="s">
        <v>79</v>
      </c>
      <c r="C30" s="434"/>
      <c r="D30" s="434"/>
      <c r="E30" s="434"/>
      <c r="F30" s="434"/>
      <c r="G30" s="434"/>
      <c r="H30" s="434"/>
      <c r="I30" s="434"/>
      <c r="J30" s="434"/>
      <c r="K30" s="434"/>
    </row>
    <row r="31" ht="22" customHeight="1" spans="1:11">
      <c r="A31" s="430">
        <v>7</v>
      </c>
      <c r="B31" s="434" t="s">
        <v>80</v>
      </c>
      <c r="C31" s="434"/>
      <c r="D31" s="434"/>
      <c r="E31" s="434"/>
      <c r="F31" s="434"/>
      <c r="G31" s="434"/>
      <c r="H31" s="434"/>
      <c r="I31" s="434"/>
      <c r="J31" s="434"/>
      <c r="K31" s="434"/>
    </row>
    <row r="32" ht="22" customHeight="1" spans="1:11">
      <c r="A32" s="430">
        <v>8</v>
      </c>
      <c r="B32" s="435" t="s">
        <v>81</v>
      </c>
      <c r="C32" s="435"/>
      <c r="D32" s="435"/>
      <c r="E32" s="435"/>
      <c r="F32" s="435"/>
      <c r="G32" s="435"/>
      <c r="H32" s="435"/>
      <c r="I32" s="435"/>
      <c r="J32" s="435"/>
      <c r="K32" s="435"/>
    </row>
    <row r="33" ht="22" customHeight="1" spans="1:11">
      <c r="A33" s="430">
        <v>9</v>
      </c>
      <c r="B33" s="429" t="s">
        <v>149</v>
      </c>
      <c r="C33" s="429"/>
      <c r="D33" s="429"/>
      <c r="E33" s="429"/>
      <c r="F33" s="429"/>
      <c r="G33" s="429"/>
      <c r="H33" s="429"/>
      <c r="I33" s="429"/>
      <c r="J33" s="429"/>
      <c r="K33" s="429"/>
    </row>
    <row r="34" ht="22" customHeight="1" spans="1:11">
      <c r="A34" s="430">
        <v>10</v>
      </c>
      <c r="B34" s="436" t="s">
        <v>84</v>
      </c>
      <c r="C34" s="436"/>
      <c r="D34" s="436"/>
      <c r="E34" s="436"/>
      <c r="F34" s="436"/>
      <c r="G34" s="436"/>
      <c r="H34" s="436"/>
      <c r="I34" s="436"/>
      <c r="J34" s="436"/>
      <c r="K34" s="436"/>
    </row>
    <row r="35" ht="22" customHeight="1" spans="1:11">
      <c r="A35" s="430">
        <v>11</v>
      </c>
      <c r="B35" s="436" t="s">
        <v>85</v>
      </c>
      <c r="C35" s="436"/>
      <c r="D35" s="436"/>
      <c r="E35" s="436"/>
      <c r="F35" s="436"/>
      <c r="G35" s="436"/>
      <c r="H35" s="436"/>
      <c r="I35" s="436"/>
      <c r="J35" s="436"/>
      <c r="K35" s="436"/>
    </row>
    <row r="36" ht="22" customHeight="1" spans="1:11">
      <c r="A36" s="430">
        <v>12</v>
      </c>
      <c r="B36" s="436" t="s">
        <v>86</v>
      </c>
      <c r="C36" s="436"/>
      <c r="D36" s="436"/>
      <c r="E36" s="436"/>
      <c r="F36" s="436"/>
      <c r="G36" s="436"/>
      <c r="H36" s="436"/>
      <c r="I36" s="436"/>
      <c r="J36" s="436"/>
      <c r="K36" s="436"/>
    </row>
    <row r="37" ht="22" customHeight="1" spans="1:11">
      <c r="A37" s="430">
        <v>13</v>
      </c>
      <c r="B37" s="437" t="s">
        <v>150</v>
      </c>
      <c r="C37" s="437"/>
      <c r="D37" s="437"/>
      <c r="E37" s="437"/>
      <c r="F37" s="437"/>
      <c r="G37" s="437"/>
      <c r="H37" s="437"/>
      <c r="I37" s="437"/>
      <c r="J37" s="437"/>
      <c r="K37" s="437"/>
    </row>
    <row r="38" ht="54" customHeight="1" spans="1:11">
      <c r="A38" s="430">
        <v>14</v>
      </c>
      <c r="B38" s="432" t="s">
        <v>88</v>
      </c>
      <c r="C38" s="432"/>
      <c r="D38" s="432"/>
      <c r="E38" s="432"/>
      <c r="F38" s="432"/>
      <c r="G38" s="432"/>
      <c r="H38" s="432"/>
      <c r="I38" s="432"/>
      <c r="J38" s="432"/>
      <c r="K38" s="432"/>
    </row>
    <row r="39" ht="22" customHeight="1" spans="1:11">
      <c r="A39" s="430">
        <v>15</v>
      </c>
      <c r="B39" s="432" t="s">
        <v>89</v>
      </c>
      <c r="C39" s="432"/>
      <c r="D39" s="432"/>
      <c r="E39" s="432"/>
      <c r="F39" s="432"/>
      <c r="G39" s="432"/>
      <c r="H39" s="432"/>
      <c r="I39" s="432"/>
      <c r="J39" s="432"/>
      <c r="K39" s="432"/>
    </row>
    <row r="40" ht="22" customHeight="1" spans="1:11">
      <c r="A40" s="430">
        <v>16</v>
      </c>
      <c r="B40" s="438" t="s">
        <v>90</v>
      </c>
      <c r="C40" s="438"/>
      <c r="D40" s="438"/>
      <c r="E40" s="438"/>
      <c r="F40" s="438"/>
      <c r="G40" s="438"/>
      <c r="H40" s="438"/>
      <c r="I40" s="438"/>
      <c r="J40" s="438"/>
      <c r="K40" s="438"/>
    </row>
  </sheetData>
  <mergeCells count="61">
    <mergeCell ref="A1:B1"/>
    <mergeCell ref="E1:H1"/>
    <mergeCell ref="A2:F2"/>
    <mergeCell ref="G2:L2"/>
    <mergeCell ref="C3:D3"/>
    <mergeCell ref="I3:J3"/>
    <mergeCell ref="A14:F14"/>
    <mergeCell ref="C15:D15"/>
    <mergeCell ref="A21:K21"/>
    <mergeCell ref="B24:K24"/>
    <mergeCell ref="B25:K25"/>
    <mergeCell ref="B26:K26"/>
    <mergeCell ref="B27:K27"/>
    <mergeCell ref="B28:K28"/>
    <mergeCell ref="B29:K29"/>
    <mergeCell ref="B30:K30"/>
    <mergeCell ref="B31:K31"/>
    <mergeCell ref="B32:K32"/>
    <mergeCell ref="B33:K33"/>
    <mergeCell ref="B34:K34"/>
    <mergeCell ref="B35:K35"/>
    <mergeCell ref="B36:K36"/>
    <mergeCell ref="B37:K37"/>
    <mergeCell ref="B38:K38"/>
    <mergeCell ref="B39:K39"/>
    <mergeCell ref="B40:K40"/>
    <mergeCell ref="A3:A4"/>
    <mergeCell ref="A5:A7"/>
    <mergeCell ref="A8:A10"/>
    <mergeCell ref="A11:A13"/>
    <mergeCell ref="A15:A16"/>
    <mergeCell ref="A17:A20"/>
    <mergeCell ref="B3:B4"/>
    <mergeCell ref="B15:B16"/>
    <mergeCell ref="D5:D7"/>
    <mergeCell ref="D8:D10"/>
    <mergeCell ref="D11:D13"/>
    <mergeCell ref="D17:D20"/>
    <mergeCell ref="E3:E4"/>
    <mergeCell ref="E5:E13"/>
    <mergeCell ref="E15:E16"/>
    <mergeCell ref="E17:E20"/>
    <mergeCell ref="F3:F4"/>
    <mergeCell ref="F5:F13"/>
    <mergeCell ref="F15:F16"/>
    <mergeCell ref="F17:F20"/>
    <mergeCell ref="G3:G4"/>
    <mergeCell ref="G5:G7"/>
    <mergeCell ref="G8:G10"/>
    <mergeCell ref="G11:G13"/>
    <mergeCell ref="H3:H4"/>
    <mergeCell ref="J5:J7"/>
    <mergeCell ref="J8:J10"/>
    <mergeCell ref="J11:J13"/>
    <mergeCell ref="K3:K4"/>
    <mergeCell ref="K5:K13"/>
    <mergeCell ref="L3:L4"/>
    <mergeCell ref="L5:L13"/>
    <mergeCell ref="A22:B23"/>
    <mergeCell ref="C22:H23"/>
    <mergeCell ref="I22:K23"/>
  </mergeCells>
  <hyperlinks>
    <hyperlink ref="I22:I23"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5" sqref="J15"/>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151</v>
      </c>
      <c r="B1" s="344"/>
      <c r="C1" s="344"/>
      <c r="D1" s="344"/>
      <c r="E1" s="344"/>
      <c r="F1" s="344"/>
      <c r="G1" s="344"/>
      <c r="H1" s="344"/>
      <c r="I1" s="344"/>
      <c r="J1" s="338" t="s">
        <v>152</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153</v>
      </c>
      <c r="B4" s="346"/>
      <c r="C4" s="345" t="s">
        <v>154</v>
      </c>
      <c r="D4" s="346" t="s">
        <v>155</v>
      </c>
      <c r="E4" s="346" t="s">
        <v>156</v>
      </c>
      <c r="F4" s="346" t="s">
        <v>157</v>
      </c>
      <c r="G4" s="346" t="s">
        <v>158</v>
      </c>
      <c r="H4" s="345" t="s">
        <v>4</v>
      </c>
      <c r="I4" s="337" t="s">
        <v>159</v>
      </c>
    </row>
    <row r="5" s="21" customFormat="1" ht="144" customHeight="1" spans="1:9">
      <c r="A5" s="347" t="s">
        <v>160</v>
      </c>
      <c r="B5" s="347"/>
      <c r="C5" s="348" t="s">
        <v>161</v>
      </c>
      <c r="D5" s="349">
        <f>E5+4</f>
        <v>17</v>
      </c>
      <c r="E5" s="349">
        <v>13</v>
      </c>
      <c r="F5" s="349">
        <f>E5</f>
        <v>13</v>
      </c>
      <c r="G5" s="349">
        <f>F5</f>
        <v>13</v>
      </c>
      <c r="H5" s="350" t="s">
        <v>162</v>
      </c>
      <c r="I5" s="350" t="s">
        <v>163</v>
      </c>
    </row>
    <row r="6" s="21" customFormat="1" ht="96" customHeight="1" spans="1:9">
      <c r="A6" s="347" t="s">
        <v>164</v>
      </c>
      <c r="B6" s="347"/>
      <c r="C6" s="348" t="s">
        <v>161</v>
      </c>
      <c r="D6" s="349">
        <f>E6+4</f>
        <v>19</v>
      </c>
      <c r="E6" s="349">
        <v>15</v>
      </c>
      <c r="F6" s="349">
        <f>E6</f>
        <v>15</v>
      </c>
      <c r="G6" s="349">
        <f>F6</f>
        <v>15</v>
      </c>
      <c r="H6" s="350" t="s">
        <v>165</v>
      </c>
      <c r="I6" s="350" t="s">
        <v>163</v>
      </c>
    </row>
    <row r="7" s="21" customFormat="1" spans="1:9">
      <c r="A7" s="351" t="s">
        <v>166</v>
      </c>
      <c r="B7" s="352" t="s">
        <v>70</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167</v>
      </c>
      <c r="C9" s="358"/>
      <c r="D9" s="358"/>
      <c r="E9" s="358"/>
      <c r="F9" s="358"/>
      <c r="G9" s="358"/>
      <c r="H9" s="358"/>
      <c r="I9" s="372"/>
    </row>
    <row r="10" s="21" customFormat="1" spans="1:9">
      <c r="A10" s="359">
        <v>1</v>
      </c>
      <c r="B10" s="357" t="s">
        <v>168</v>
      </c>
      <c r="C10" s="358"/>
      <c r="D10" s="358"/>
      <c r="E10" s="358"/>
      <c r="F10" s="358"/>
      <c r="G10" s="358"/>
      <c r="H10" s="358"/>
      <c r="I10" s="372"/>
    </row>
    <row r="11" s="21" customFormat="1" spans="1:9">
      <c r="A11" s="359">
        <v>2</v>
      </c>
      <c r="B11" s="360" t="s">
        <v>169</v>
      </c>
      <c r="C11" s="361"/>
      <c r="D11" s="361"/>
      <c r="E11" s="361"/>
      <c r="F11" s="361"/>
      <c r="G11" s="361"/>
      <c r="H11" s="361"/>
      <c r="I11" s="362"/>
    </row>
    <row r="12" s="21" customFormat="1" spans="1:9">
      <c r="A12" s="359">
        <v>3</v>
      </c>
      <c r="B12" s="360" t="s">
        <v>170</v>
      </c>
      <c r="C12" s="361"/>
      <c r="D12" s="361"/>
      <c r="E12" s="361"/>
      <c r="F12" s="361"/>
      <c r="G12" s="361"/>
      <c r="H12" s="362"/>
      <c r="I12" s="373" t="s">
        <v>171</v>
      </c>
    </row>
    <row r="13" s="21" customFormat="1" spans="1:9">
      <c r="A13" s="359">
        <v>4</v>
      </c>
      <c r="B13" s="360" t="s">
        <v>172</v>
      </c>
      <c r="C13" s="361"/>
      <c r="D13" s="361"/>
      <c r="E13" s="361"/>
      <c r="F13" s="361"/>
      <c r="G13" s="361"/>
      <c r="H13" s="362"/>
      <c r="I13" s="373" t="s">
        <v>173</v>
      </c>
    </row>
    <row r="14" s="21" customFormat="1" ht="24" spans="1:9">
      <c r="A14" s="363" t="s">
        <v>72</v>
      </c>
      <c r="B14" s="364" t="s">
        <v>174</v>
      </c>
      <c r="C14" s="365"/>
      <c r="D14" s="365"/>
      <c r="E14" s="365"/>
      <c r="F14" s="365"/>
      <c r="G14" s="365"/>
      <c r="H14" s="366"/>
      <c r="I14" s="374" t="s">
        <v>175</v>
      </c>
    </row>
    <row r="15" s="343" customFormat="1" ht="240" customHeight="1" spans="1:9">
      <c r="A15" s="367" t="s">
        <v>176</v>
      </c>
      <c r="B15" s="368"/>
      <c r="C15" s="368"/>
      <c r="D15" s="368"/>
      <c r="E15" s="368"/>
      <c r="F15" s="368"/>
      <c r="G15" s="368"/>
      <c r="H15" s="368"/>
      <c r="I15" s="375"/>
    </row>
    <row r="16" s="21" customFormat="1" ht="137" customHeight="1" spans="1:11">
      <c r="A16" s="369" t="s">
        <v>177</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K6" sqref="K6"/>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178</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153</v>
      </c>
      <c r="C4" s="308" t="s">
        <v>154</v>
      </c>
      <c r="D4" s="308" t="s">
        <v>39</v>
      </c>
      <c r="E4" s="308" t="s">
        <v>40</v>
      </c>
      <c r="F4" s="308" t="s">
        <v>41</v>
      </c>
      <c r="G4" s="308" t="s">
        <v>179</v>
      </c>
      <c r="H4" s="308" t="s">
        <v>4</v>
      </c>
      <c r="I4" s="337" t="s">
        <v>159</v>
      </c>
      <c r="J4" s="338" t="s">
        <v>152</v>
      </c>
    </row>
    <row r="5" ht="124" customHeight="1" spans="2:9">
      <c r="B5" s="308" t="s">
        <v>180</v>
      </c>
      <c r="C5" s="309" t="s">
        <v>181</v>
      </c>
      <c r="D5" s="309">
        <f>D6-4</f>
        <v>28</v>
      </c>
      <c r="E5" s="309">
        <f>E6-4</f>
        <v>26</v>
      </c>
      <c r="F5" s="309">
        <f>F6-4</f>
        <v>24</v>
      </c>
      <c r="G5" s="309">
        <f>G6-4</f>
        <v>24</v>
      </c>
      <c r="H5" s="310" t="s">
        <v>182</v>
      </c>
      <c r="I5" s="339" t="s">
        <v>183</v>
      </c>
    </row>
    <row r="6" ht="77" customHeight="1" spans="2:9">
      <c r="B6" s="308" t="s">
        <v>184</v>
      </c>
      <c r="C6" s="309" t="s">
        <v>181</v>
      </c>
      <c r="D6" s="309">
        <f>E6+2</f>
        <v>32</v>
      </c>
      <c r="E6" s="309">
        <f>F6+2</f>
        <v>30</v>
      </c>
      <c r="F6" s="309">
        <v>28</v>
      </c>
      <c r="G6" s="309">
        <f>F6</f>
        <v>28</v>
      </c>
      <c r="H6" s="310" t="s">
        <v>185</v>
      </c>
      <c r="I6" s="339"/>
    </row>
    <row r="7" customFormat="1" ht="12" customHeight="1" spans="1:11">
      <c r="A7" s="312"/>
      <c r="B7" s="313"/>
      <c r="C7" s="314"/>
      <c r="D7" s="314"/>
      <c r="E7" s="314"/>
      <c r="F7" s="314"/>
      <c r="G7" s="314"/>
      <c r="H7" s="315"/>
      <c r="I7" s="340"/>
      <c r="J7" s="312"/>
      <c r="K7" s="312"/>
    </row>
    <row r="8" s="305" customFormat="1" ht="16" customHeight="1" spans="1:11">
      <c r="A8" s="316"/>
      <c r="B8" s="317" t="s">
        <v>167</v>
      </c>
      <c r="C8" s="317"/>
      <c r="D8" s="317"/>
      <c r="E8" s="317"/>
      <c r="F8" s="317"/>
      <c r="G8" s="317"/>
      <c r="H8" s="317"/>
      <c r="I8" s="317"/>
      <c r="J8" s="317"/>
      <c r="K8" s="317"/>
    </row>
    <row r="9" s="305" customFormat="1" ht="16" customHeight="1" spans="1:11">
      <c r="A9" s="318">
        <v>1</v>
      </c>
      <c r="B9" s="317" t="s">
        <v>168</v>
      </c>
      <c r="C9" s="317"/>
      <c r="D9" s="317"/>
      <c r="E9" s="317"/>
      <c r="F9" s="317"/>
      <c r="G9" s="317"/>
      <c r="H9" s="317"/>
      <c r="I9" s="317"/>
      <c r="J9" s="317"/>
      <c r="K9" s="317"/>
    </row>
    <row r="10" s="305" customFormat="1" ht="16" customHeight="1" spans="1:11">
      <c r="A10" s="318">
        <v>2</v>
      </c>
      <c r="B10" s="319" t="s">
        <v>169</v>
      </c>
      <c r="C10" s="319"/>
      <c r="D10" s="319"/>
      <c r="E10" s="319"/>
      <c r="F10" s="319"/>
      <c r="G10" s="319"/>
      <c r="H10" s="319"/>
      <c r="I10" s="319"/>
      <c r="J10" s="319"/>
      <c r="K10" s="319"/>
    </row>
    <row r="11" s="305" customFormat="1" ht="16" customHeight="1" spans="1:11">
      <c r="A11" s="318">
        <v>3</v>
      </c>
      <c r="B11" s="320" t="s">
        <v>170</v>
      </c>
      <c r="C11" s="320"/>
      <c r="D11" s="320"/>
      <c r="E11" s="319"/>
      <c r="F11" s="319"/>
      <c r="G11" s="319"/>
      <c r="H11" s="319"/>
      <c r="I11" s="319"/>
      <c r="J11" s="319"/>
      <c r="K11" s="341"/>
    </row>
    <row r="12" s="305" customFormat="1" ht="16" customHeight="1" spans="1:11">
      <c r="A12" s="318">
        <v>4</v>
      </c>
      <c r="B12" s="321" t="s">
        <v>172</v>
      </c>
      <c r="C12" s="321"/>
      <c r="D12" s="321"/>
      <c r="E12" s="319"/>
      <c r="F12" s="319"/>
      <c r="G12" s="319"/>
      <c r="H12" s="319"/>
      <c r="I12" s="319"/>
      <c r="J12" s="319"/>
      <c r="K12" s="341"/>
    </row>
    <row r="13" s="306" customFormat="1" ht="12" spans="1:9">
      <c r="A13" s="322" t="s">
        <v>186</v>
      </c>
      <c r="B13" s="323"/>
      <c r="C13" s="324" t="s">
        <v>70</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72</v>
      </c>
      <c r="B15" s="326" t="s">
        <v>174</v>
      </c>
      <c r="C15" s="326"/>
      <c r="D15" s="326"/>
      <c r="E15" s="326"/>
      <c r="F15" s="326"/>
      <c r="G15" s="326"/>
      <c r="H15" s="326"/>
      <c r="I15" s="326"/>
    </row>
    <row r="16" s="306" customFormat="1" ht="31" customHeight="1" spans="1:9">
      <c r="A16" s="327">
        <v>1</v>
      </c>
      <c r="B16" s="328" t="s">
        <v>187</v>
      </c>
      <c r="C16" s="328"/>
      <c r="D16" s="328"/>
      <c r="E16" s="328"/>
      <c r="F16" s="328"/>
      <c r="G16" s="328"/>
      <c r="H16" s="328"/>
      <c r="I16" s="328"/>
    </row>
    <row r="17" s="306" customFormat="1" ht="16" customHeight="1" spans="1:9">
      <c r="A17" s="327">
        <v>2</v>
      </c>
      <c r="B17" s="329" t="s">
        <v>188</v>
      </c>
      <c r="C17" s="328"/>
      <c r="D17" s="328"/>
      <c r="E17" s="328"/>
      <c r="F17" s="328"/>
      <c r="G17" s="328"/>
      <c r="H17" s="328"/>
      <c r="I17" s="328"/>
    </row>
    <row r="18" s="306" customFormat="1" ht="17" customHeight="1" spans="1:9">
      <c r="A18" s="327">
        <v>3</v>
      </c>
      <c r="B18" s="330" t="s">
        <v>189</v>
      </c>
      <c r="C18" s="330"/>
      <c r="D18" s="330"/>
      <c r="E18" s="330"/>
      <c r="F18" s="330"/>
      <c r="G18" s="330"/>
      <c r="H18" s="330"/>
      <c r="I18" s="330"/>
    </row>
    <row r="19" s="306" customFormat="1" ht="17" customHeight="1" spans="1:9">
      <c r="A19" s="327">
        <v>4</v>
      </c>
      <c r="B19" s="330" t="s">
        <v>190</v>
      </c>
      <c r="C19" s="330"/>
      <c r="D19" s="330"/>
      <c r="E19" s="330"/>
      <c r="F19" s="330"/>
      <c r="G19" s="330"/>
      <c r="H19" s="330"/>
      <c r="I19" s="330"/>
    </row>
    <row r="20" s="306" customFormat="1" ht="17" customHeight="1" spans="1:9">
      <c r="A20" s="327">
        <v>5</v>
      </c>
      <c r="B20" s="326" t="s">
        <v>78</v>
      </c>
      <c r="C20" s="326"/>
      <c r="D20" s="326"/>
      <c r="E20" s="326"/>
      <c r="F20" s="326"/>
      <c r="G20" s="326"/>
      <c r="H20" s="326"/>
      <c r="I20" s="326"/>
    </row>
    <row r="21" s="306" customFormat="1" ht="17" customHeight="1" spans="1:9">
      <c r="A21" s="327">
        <v>6</v>
      </c>
      <c r="B21" s="331" t="s">
        <v>79</v>
      </c>
      <c r="C21" s="331"/>
      <c r="D21" s="331"/>
      <c r="E21" s="331"/>
      <c r="F21" s="331"/>
      <c r="G21" s="331"/>
      <c r="H21" s="331"/>
      <c r="I21" s="331"/>
    </row>
    <row r="22" s="306" customFormat="1" ht="17" customHeight="1" spans="1:9">
      <c r="A22" s="327">
        <v>7</v>
      </c>
      <c r="B22" s="331" t="s">
        <v>80</v>
      </c>
      <c r="C22" s="331"/>
      <c r="D22" s="331"/>
      <c r="E22" s="331"/>
      <c r="F22" s="331"/>
      <c r="G22" s="331"/>
      <c r="H22" s="331"/>
      <c r="I22" s="331"/>
    </row>
    <row r="23" s="306" customFormat="1" ht="17" customHeight="1" spans="1:9">
      <c r="A23" s="327">
        <v>8</v>
      </c>
      <c r="B23" s="332" t="s">
        <v>81</v>
      </c>
      <c r="C23" s="333"/>
      <c r="D23" s="333"/>
      <c r="E23" s="333"/>
      <c r="F23" s="333"/>
      <c r="G23" s="333"/>
      <c r="H23" s="333"/>
      <c r="I23" s="333"/>
    </row>
    <row r="24" s="306" customFormat="1" ht="17" customHeight="1" spans="1:9">
      <c r="A24" s="327">
        <v>9</v>
      </c>
      <c r="B24" s="326" t="s">
        <v>82</v>
      </c>
      <c r="C24" s="326"/>
      <c r="D24" s="326"/>
      <c r="E24" s="326"/>
      <c r="F24" s="326"/>
      <c r="G24" s="326"/>
      <c r="H24" s="326"/>
      <c r="I24" s="326"/>
    </row>
    <row r="25" s="306" customFormat="1" ht="17" customHeight="1" spans="1:9">
      <c r="A25" s="327">
        <v>11</v>
      </c>
      <c r="B25" s="329" t="s">
        <v>89</v>
      </c>
      <c r="C25" s="329"/>
      <c r="D25" s="329"/>
      <c r="E25" s="329"/>
      <c r="F25" s="329"/>
      <c r="G25" s="329"/>
      <c r="H25" s="329"/>
      <c r="I25" s="329"/>
    </row>
    <row r="26" s="306" customFormat="1" ht="17" customHeight="1" spans="1:9">
      <c r="A26" s="327">
        <v>12</v>
      </c>
      <c r="B26" s="334" t="s">
        <v>90</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92</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191</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153</v>
      </c>
      <c r="C4" s="308" t="s">
        <v>154</v>
      </c>
      <c r="D4" s="308" t="s">
        <v>39</v>
      </c>
      <c r="E4" s="308" t="s">
        <v>40</v>
      </c>
      <c r="F4" s="308" t="s">
        <v>41</v>
      </c>
      <c r="G4" s="308" t="s">
        <v>179</v>
      </c>
      <c r="H4" s="308" t="s">
        <v>4</v>
      </c>
      <c r="I4" s="337" t="s">
        <v>159</v>
      </c>
      <c r="J4" s="338" t="s">
        <v>152</v>
      </c>
    </row>
    <row r="5" s="303" customFormat="1" ht="124" customHeight="1" spans="2:9">
      <c r="B5" s="308" t="s">
        <v>192</v>
      </c>
      <c r="C5" s="309" t="s">
        <v>181</v>
      </c>
      <c r="D5" s="309">
        <f t="shared" ref="D5:G5" si="0">D6-1</f>
        <v>9.1</v>
      </c>
      <c r="E5" s="309">
        <f t="shared" si="0"/>
        <v>8.1</v>
      </c>
      <c r="F5" s="309">
        <f t="shared" si="0"/>
        <v>8.1</v>
      </c>
      <c r="G5" s="309">
        <f t="shared" si="0"/>
        <v>8.1</v>
      </c>
      <c r="H5" s="310" t="s">
        <v>182</v>
      </c>
      <c r="I5" s="339" t="s">
        <v>193</v>
      </c>
    </row>
    <row r="6" s="303" customFormat="1" ht="77" customHeight="1" spans="2:9">
      <c r="B6" s="308" t="s">
        <v>194</v>
      </c>
      <c r="C6" s="309" t="s">
        <v>181</v>
      </c>
      <c r="D6" s="311">
        <v>10.1</v>
      </c>
      <c r="E6" s="311">
        <v>9.1</v>
      </c>
      <c r="F6" s="311">
        <v>9.1</v>
      </c>
      <c r="G6" s="311">
        <v>9.1</v>
      </c>
      <c r="H6" s="310" t="s">
        <v>185</v>
      </c>
      <c r="I6" s="339"/>
    </row>
    <row r="7" customFormat="1" ht="12" customHeight="1" spans="1:11">
      <c r="A7" s="312"/>
      <c r="B7" s="313"/>
      <c r="C7" s="314"/>
      <c r="D7" s="314"/>
      <c r="E7" s="314"/>
      <c r="F7" s="314"/>
      <c r="G7" s="314"/>
      <c r="H7" s="315"/>
      <c r="I7" s="340"/>
      <c r="J7" s="312"/>
      <c r="K7" s="312"/>
    </row>
    <row r="8" s="305" customFormat="1" ht="16" customHeight="1" spans="1:11">
      <c r="A8" s="316"/>
      <c r="B8" s="317" t="s">
        <v>167</v>
      </c>
      <c r="C8" s="317"/>
      <c r="D8" s="317"/>
      <c r="E8" s="317"/>
      <c r="F8" s="317"/>
      <c r="G8" s="317"/>
      <c r="H8" s="317"/>
      <c r="I8" s="317"/>
      <c r="J8" s="317"/>
      <c r="K8" s="317"/>
    </row>
    <row r="9" s="305" customFormat="1" ht="16" customHeight="1" spans="1:11">
      <c r="A9" s="318">
        <v>1</v>
      </c>
      <c r="B9" s="317" t="s">
        <v>168</v>
      </c>
      <c r="C9" s="317"/>
      <c r="D9" s="317"/>
      <c r="E9" s="317"/>
      <c r="F9" s="317"/>
      <c r="G9" s="317"/>
      <c r="H9" s="317"/>
      <c r="I9" s="317"/>
      <c r="J9" s="317"/>
      <c r="K9" s="317"/>
    </row>
    <row r="10" s="305" customFormat="1" ht="16" customHeight="1" spans="1:11">
      <c r="A10" s="318">
        <v>2</v>
      </c>
      <c r="B10" s="319" t="s">
        <v>169</v>
      </c>
      <c r="C10" s="319"/>
      <c r="D10" s="319"/>
      <c r="E10" s="319"/>
      <c r="F10" s="319"/>
      <c r="G10" s="319"/>
      <c r="H10" s="319"/>
      <c r="I10" s="319"/>
      <c r="J10" s="319"/>
      <c r="K10" s="319"/>
    </row>
    <row r="11" s="305" customFormat="1" ht="16" customHeight="1" spans="1:11">
      <c r="A11" s="318">
        <v>3</v>
      </c>
      <c r="B11" s="320" t="s">
        <v>170</v>
      </c>
      <c r="C11" s="320"/>
      <c r="D11" s="320"/>
      <c r="E11" s="319"/>
      <c r="F11" s="319"/>
      <c r="G11" s="319"/>
      <c r="H11" s="319"/>
      <c r="I11" s="319"/>
      <c r="J11" s="319"/>
      <c r="K11" s="341"/>
    </row>
    <row r="12" s="305" customFormat="1" ht="16" customHeight="1" spans="1:11">
      <c r="A12" s="318">
        <v>4</v>
      </c>
      <c r="B12" s="321" t="s">
        <v>172</v>
      </c>
      <c r="C12" s="321"/>
      <c r="D12" s="321"/>
      <c r="E12" s="319"/>
      <c r="F12" s="319"/>
      <c r="G12" s="319"/>
      <c r="H12" s="319"/>
      <c r="I12" s="319"/>
      <c r="J12" s="319"/>
      <c r="K12" s="341"/>
    </row>
    <row r="13" s="306" customFormat="1" ht="12" spans="1:9">
      <c r="A13" s="322" t="s">
        <v>186</v>
      </c>
      <c r="B13" s="323"/>
      <c r="C13" s="324" t="s">
        <v>70</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72</v>
      </c>
      <c r="B15" s="326" t="s">
        <v>174</v>
      </c>
      <c r="C15" s="326"/>
      <c r="D15" s="326"/>
      <c r="E15" s="326"/>
      <c r="F15" s="326"/>
      <c r="G15" s="326"/>
      <c r="H15" s="326"/>
      <c r="I15" s="326"/>
    </row>
    <row r="16" s="306" customFormat="1" ht="31" customHeight="1" spans="1:9">
      <c r="A16" s="327">
        <v>1</v>
      </c>
      <c r="B16" s="328" t="s">
        <v>187</v>
      </c>
      <c r="C16" s="328"/>
      <c r="D16" s="328"/>
      <c r="E16" s="328"/>
      <c r="F16" s="328"/>
      <c r="G16" s="328"/>
      <c r="H16" s="328"/>
      <c r="I16" s="328"/>
    </row>
    <row r="17" s="306" customFormat="1" ht="16" customHeight="1" spans="1:9">
      <c r="A17" s="327">
        <v>2</v>
      </c>
      <c r="B17" s="329" t="s">
        <v>188</v>
      </c>
      <c r="C17" s="328"/>
      <c r="D17" s="328"/>
      <c r="E17" s="328"/>
      <c r="F17" s="328"/>
      <c r="G17" s="328"/>
      <c r="H17" s="328"/>
      <c r="I17" s="328"/>
    </row>
    <row r="18" s="306" customFormat="1" ht="17" customHeight="1" spans="1:9">
      <c r="A18" s="327">
        <v>3</v>
      </c>
      <c r="B18" s="330" t="s">
        <v>189</v>
      </c>
      <c r="C18" s="330"/>
      <c r="D18" s="330"/>
      <c r="E18" s="330"/>
      <c r="F18" s="330"/>
      <c r="G18" s="330"/>
      <c r="H18" s="330"/>
      <c r="I18" s="330"/>
    </row>
    <row r="19" s="306" customFormat="1" ht="17" customHeight="1" spans="1:9">
      <c r="A19" s="327">
        <v>4</v>
      </c>
      <c r="B19" s="330" t="s">
        <v>190</v>
      </c>
      <c r="C19" s="330"/>
      <c r="D19" s="330"/>
      <c r="E19" s="330"/>
      <c r="F19" s="330"/>
      <c r="G19" s="330"/>
      <c r="H19" s="330"/>
      <c r="I19" s="330"/>
    </row>
    <row r="20" s="306" customFormat="1" ht="17" customHeight="1" spans="1:9">
      <c r="A20" s="327">
        <v>5</v>
      </c>
      <c r="B20" s="326" t="s">
        <v>78</v>
      </c>
      <c r="C20" s="326"/>
      <c r="D20" s="326"/>
      <c r="E20" s="326"/>
      <c r="F20" s="326"/>
      <c r="G20" s="326"/>
      <c r="H20" s="326"/>
      <c r="I20" s="326"/>
    </row>
    <row r="21" s="306" customFormat="1" ht="17" customHeight="1" spans="1:9">
      <c r="A21" s="327">
        <v>6</v>
      </c>
      <c r="B21" s="331" t="s">
        <v>79</v>
      </c>
      <c r="C21" s="331"/>
      <c r="D21" s="331"/>
      <c r="E21" s="331"/>
      <c r="F21" s="331"/>
      <c r="G21" s="331"/>
      <c r="H21" s="331"/>
      <c r="I21" s="331"/>
    </row>
    <row r="22" s="306" customFormat="1" ht="17" customHeight="1" spans="1:9">
      <c r="A22" s="327">
        <v>7</v>
      </c>
      <c r="B22" s="331" t="s">
        <v>80</v>
      </c>
      <c r="C22" s="331"/>
      <c r="D22" s="331"/>
      <c r="E22" s="331"/>
      <c r="F22" s="331"/>
      <c r="G22" s="331"/>
      <c r="H22" s="331"/>
      <c r="I22" s="331"/>
    </row>
    <row r="23" s="306" customFormat="1" ht="17" customHeight="1" spans="1:9">
      <c r="A23" s="327">
        <v>8</v>
      </c>
      <c r="B23" s="332" t="s">
        <v>81</v>
      </c>
      <c r="C23" s="333"/>
      <c r="D23" s="333"/>
      <c r="E23" s="333"/>
      <c r="F23" s="333"/>
      <c r="G23" s="333"/>
      <c r="H23" s="333"/>
      <c r="I23" s="333"/>
    </row>
    <row r="24" s="306" customFormat="1" ht="17" customHeight="1" spans="1:9">
      <c r="A24" s="327">
        <v>9</v>
      </c>
      <c r="B24" s="326" t="s">
        <v>82</v>
      </c>
      <c r="C24" s="326"/>
      <c r="D24" s="326"/>
      <c r="E24" s="326"/>
      <c r="F24" s="326"/>
      <c r="G24" s="326"/>
      <c r="H24" s="326"/>
      <c r="I24" s="326"/>
    </row>
    <row r="25" s="306" customFormat="1" ht="17" customHeight="1" spans="1:9">
      <c r="A25" s="327">
        <v>11</v>
      </c>
      <c r="B25" s="329" t="s">
        <v>89</v>
      </c>
      <c r="C25" s="329"/>
      <c r="D25" s="329"/>
      <c r="E25" s="329"/>
      <c r="F25" s="329"/>
      <c r="G25" s="329"/>
      <c r="H25" s="329"/>
      <c r="I25" s="329"/>
    </row>
    <row r="26" s="306" customFormat="1" ht="17" customHeight="1" spans="1:9">
      <c r="A26" s="327">
        <v>12</v>
      </c>
      <c r="B26" s="334" t="s">
        <v>90</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92</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欧空附加费收取标准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2024-03-04T07:52:23Z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F1F42BFC14214B269E7AB9FEA793D1E2_13</vt:lpwstr>
  </property>
  <property fmtid="{D5CDD505-2E9C-101B-9397-08002B2CF9AE}" pid="3" name="KSOProductBuildVer">
    <vt:lpwstr>2052-12.1.0.16388</vt:lpwstr>
  </property>
</Properties>
</file>