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state="hidden" r:id="rId2"/>
    <sheet name="欧洲空派带电-慢线(包税+自税)" sheetId="22" state="hidden"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亚马逊常见偏远地址" sheetId="9" r:id="rId11"/>
    <sheet name="发票箱单格式" sheetId="10" r:id="rId12"/>
    <sheet name="空派模板" sheetId="11" r:id="rId13"/>
    <sheet name="清关委托书" sheetId="12" r:id="rId14"/>
    <sheet name="免责声明" sheetId="13" r:id="rId15"/>
    <sheet name="欧洲附加费收取标准" sheetId="14" r:id="rId16"/>
    <sheet name="PVA授权书延递" sheetId="15" r:id="rId17"/>
    <sheet name="交接单模板" sheetId="16" r:id="rId18"/>
  </sheets>
  <externalReferences>
    <externalReference r:id="rId20"/>
  </externalReferences>
  <definedNames>
    <definedName name="_xlnm._FilterDatabase" localSheetId="15" hidden="1">欧洲附加费收取标准!$B$3:$D$26</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<sst xmlns="http://schemas.openxmlformats.org/spreadsheetml/2006/main" count="1157" uniqueCount="565">
  <si>
    <t>地址：广东省深圳市龙华区观澜街道新澜社区观光路1301-26号厂 房101及102                   联系人:杨柯南15920067939     金17304464706                                                                         价格生效日期：2024年7月1日18:00生效</t>
  </si>
  <si>
    <t>价格渠道</t>
  </si>
  <si>
    <t>入仓后时效</t>
  </si>
  <si>
    <t>报价表链接</t>
  </si>
  <si>
    <t>备注</t>
  </si>
  <si>
    <t>发票模板</t>
  </si>
  <si>
    <t>价格变化</t>
  </si>
  <si>
    <t>辅助选项</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</si>
  <si>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</si>
  <si>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</si>
  <si>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</si>
  <si>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</si>
  <si>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</si>
  <si>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</si>
  <si>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</si>
  <si>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</si>
  <si>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</si>
  <si>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</si>
  <si>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</si>
  <si>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价格上调</t>
  </si>
  <si>
    <t>欧洲海运</t>
  </si>
  <si>
    <t>开船后35天</t>
  </si>
  <si>
    <t>英国卡航</t>
  </si>
  <si>
    <t>发车15-17天</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</si>
  <si>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</si>
  <si>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</si>
  <si>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</si>
  <si>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</si>
  <si>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</si>
  <si>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</si>
  <si>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</si>
  <si>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</si>
  <si>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</si>
  <si>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</si>
  <si>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</si>
  <si>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</si>
  <si>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</si>
  <si>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</si>
  <si>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</si>
  <si>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</si>
  <si>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</si>
  <si>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</si>
  <si>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</si>
  <si>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UPS/DPD统配</t>
    </r>
    <r>
      <rPr>
        <b/>
        <sz val="16"/>
        <color rgb="FFFF0000"/>
        <rFont val="微软雅黑"/>
        <charset val="134"/>
      </rPr>
      <t>(指定+1)</t>
    </r>
  </si>
  <si>
    <t>12-15工作日</t>
  </si>
  <si>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</si>
  <si>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</si>
  <si>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</si>
  <si>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</si>
  <si>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</si>
  <si>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t>UPS派送</t>
  </si>
  <si>
    <t>15-18工作日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</si>
  <si>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</si>
  <si>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</si>
  <si>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</si>
  <si>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</si>
  <si>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</si>
  <si>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</si>
  <si>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</si>
  <si>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</si>
  <si>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</si>
  <si>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</si>
  <si>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</si>
  <si>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</si>
  <si>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</si>
  <si>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</si>
  <si>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</si>
  <si>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</si>
  <si>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</si>
  <si>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</si>
  <si>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</si>
  <si>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</si>
  <si>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</si>
  <si>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</si>
  <si>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</si>
  <si>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</si>
  <si>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</si>
  <si>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</si>
  <si>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</si>
  <si>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</si>
  <si>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欧空慢线EU-6</t>
  </si>
  <si>
    <t>12-15个工作日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</si>
  <si>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</si>
  <si>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欧洲空派带电慢线非FBA(包税）</t>
  </si>
  <si>
    <t>EU-6-S</t>
  </si>
  <si>
    <t>欧空慢线EU-6(VAT)</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</si>
  <si>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</si>
  <si>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</si>
  <si>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</si>
  <si>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</si>
  <si>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</si>
  <si>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</si>
  <si>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</si>
  <si>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</si>
  <si>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</si>
  <si>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</si>
  <si>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</si>
  <si>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</si>
  <si>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</si>
  <si>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</si>
  <si>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</si>
  <si>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</si>
  <si>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</si>
  <si>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新启天-欧洲卡航</t>
  </si>
  <si>
    <t>欧洲卡航FBA(包税）</t>
  </si>
  <si>
    <t>备注说明</t>
  </si>
  <si>
    <t>欧洲卡航EU-4-卡派</t>
  </si>
  <si>
    <t>德国DTM2,WRO5，HAJ1</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</si>
  <si>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</si>
  <si>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</si>
  <si>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6.快递派单箱最低起收12Kg，不足按12kg计费；卡派单箱最低8KG计费</t>
  </si>
  <si>
    <t>欧洲卡航EU-4</t>
  </si>
  <si>
    <r>
      <rPr>
        <b/>
        <sz val="16"/>
        <color rgb="FF000000"/>
        <rFont val="微软雅黑"/>
        <charset val="134"/>
      </rPr>
      <t>DPD/UPS统配</t>
    </r>
    <r>
      <rPr>
        <b/>
        <sz val="16"/>
        <color rgb="FFFF0000"/>
        <rFont val="微软雅黑"/>
        <charset val="134"/>
      </rPr>
      <t>(指定+1)</t>
    </r>
  </si>
  <si>
    <t>欧洲卡航非FBA(包税）</t>
  </si>
  <si>
    <t>欧洲卡航EU-4-S</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</si>
  <si>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</si>
  <si>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</si>
  <si>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</si>
  <si>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</si>
  <si>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</si>
  <si>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</si>
  <si>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</si>
  <si>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</si>
  <si>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</si>
  <si>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</si>
  <si>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</si>
  <si>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</si>
  <si>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</si>
  <si>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</si>
  <si>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欧洲海运EU-5-卡派</t>
  </si>
  <si>
    <t>德国DTM2</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</si>
  <si>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</si>
  <si>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</si>
  <si>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</si>
  <si>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德国WRO5，HAJ1</t>
  </si>
  <si>
    <t>欧洲海运EU-5</t>
  </si>
  <si>
    <t>欧洲海运EU-5(VAT)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</si>
  <si>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</si>
  <si>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</si>
  <si>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</si>
  <si>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</si>
  <si>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</si>
  <si>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</si>
  <si>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拒收以下产品粉沫、液体、化妆品、食品、药品、仿牌，纯电池，侵权等违禁品。</t>
  </si>
  <si>
    <t>新启天 (英国陆运)</t>
  </si>
  <si>
    <t>返回首页</t>
  </si>
  <si>
    <t>渠道代码</t>
  </si>
  <si>
    <t>国家/重量</t>
  </si>
  <si>
    <t>21-100（kg）</t>
  </si>
  <si>
    <t>101-200（kg）</t>
  </si>
  <si>
    <t>201-500（kg）</t>
  </si>
  <si>
    <t>时效</t>
  </si>
  <si>
    <t>英国卡航递延</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</si>
  <si>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</si>
  <si>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6、不接非亚马逊地址；另关税实报实销</t>
    </r>
  </si>
  <si>
    <t>发车15-17天提取</t>
  </si>
  <si>
    <t>英国卡航自主VAT</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</si>
  <si>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</si>
  <si>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t>
    </r>
  </si>
  <si>
    <t xml:space="preserve">不包税渠道：清关费200一票，税金预付25%作为税金预收款项，实际税金以税单为准，多退少补。英镑兑换人民币汇率为：1：9.4RMB，递延渠道：清关费200一票，税金预付5%作为税金预收款项，实际税金以税单为准，多退少补。自有VAT税号包税;操作费  ; 200RMB/票，吨价免掉此费用，英镑兑换人民币汇率为：1：9.4RMB。指定UPS 加0.5/KG
                                    </t>
  </si>
  <si>
    <t>超出5个品名+30RMB/个     一票一件+50RMB/件</t>
  </si>
  <si>
    <t>一、操作说明：</t>
  </si>
  <si>
    <t>1、以上价格包含清关费、海运费及后段UPS派送费；包税的包含关税；附加费以客服报价为准！私人地址+1/KG，单票最低收费50元。</t>
  </si>
  <si>
    <t>2、一般贸易报关费: RMB350元/票报关费，英国卡航报关费：RMD550元/票    续页费RMB60元/页；木制品商检费RMB550元/票，报关行及报关口岸信息单询客服</t>
  </si>
  <si>
    <t>3、不接任何仿牌，纯电池，移动电源，违禁品，粉末、液体，一经查出，货物没收并罚款RMB10000元/票；</t>
  </si>
  <si>
    <t>4、英国海运单件计费重不够12KG/件，按照5元/KG加收超轻费；英国铁路/卡航单件计费不够13KG/件，按照5元/KG加收超轻费，不包税渠道费用：操作费RMB300/票+税金实报；税金单按实时汇率；</t>
  </si>
  <si>
    <t>5、不包税渠道费用：操作费RMB300/票；税金单按实时汇率；垫付税金需预付（总申报*25%）税金款，不然我司不安排清关派送；</t>
  </si>
  <si>
    <t>6、可做递延不包税模式（不保证100%成功），请提前联系客服按要求办理所需文件；预报及发票交接单备注PVA递延</t>
  </si>
  <si>
    <t>二、赔偿标准：</t>
  </si>
  <si>
    <t>赔偿条款：在运输过程中如快递将货物丢失或者扣关，并在寄件日起2个月内无法寻回，赔偿20元/KG,不退运费。</t>
  </si>
  <si>
    <t>1、货物本身也就是产品的外包装或者产品本身应有CE标志，如遇到海关检查，需要提供相应的CE认证资料，需提供真实有效的文件，如不能，我司概不负责。</t>
  </si>
  <si>
    <t>2、如因货物产品仿牌或者侵权问题而导致无法清关，我司恕不承担任何责任并保留追究发货方法律责任；</t>
  </si>
  <si>
    <t>3、UPS/DPD派送环节出现的丢失、破损（包含部分未扫描提取，部分丢失）我司一律按照快递赔偿规则执行，最高赔偿USD100/票。UPS/DPD创建标签起超60天问题件无赔付
包装问题：纸箱需要包装坚硬，高货值或者易碎物品请买好保险  丢失，破损无赔付</t>
  </si>
  <si>
    <t>4、因为客户的原因（例如：提供的出货资料跟实物不符、产品本身的问题等）导致的任何损失，我司不承担任何责任，并且保留追究连带责任的权利。</t>
  </si>
  <si>
    <t>5、因不可抗力因素（比如罢工，自然灾害等）导致的任何损失，我司不负责任何补偿。</t>
  </si>
  <si>
    <t>7、主单号扫描提取派送了，子单号没有扫描问题，我司暂不赔偿，谢谢理解！</t>
  </si>
  <si>
    <t>8、DPD签收后不一定有POD，如若客户需要POD，我司尽力协助索取，但不能保证提供手签POD，因提供不了手签POD造成的损失我司不受理赔偿。扫描签收完成的，客户未收到货物的，我司配合提供POD，暂不赔偿！</t>
  </si>
  <si>
    <t>三、加收产品：（不包税渠道无附加费）</t>
  </si>
  <si>
    <t>1、导航仪，机顶盒，体温计，血压计，蓝牙产品，行车记录仪，眼镜及产品、首饰品、假发、美容美发产品加RMB2元/KG；</t>
  </si>
  <si>
    <t>2、播放器，车载DVD，成人用品，汽车配件类，SD卡，纺织品、服装、包包、鞋子类、笔类、木制品、厨房餐具加RMB5元/KG；</t>
  </si>
  <si>
    <t>3、医疗用品（血压计、温度计、早孕试纸等）加收RMB3元/KG；</t>
  </si>
  <si>
    <t>4、手表，智能手环，U盘加收RMB3元/个；</t>
  </si>
  <si>
    <t>5、机器人类、平板电脑、无人机、相机、录像机等超高价值产品只接受不包税渠道；</t>
  </si>
  <si>
    <t>6、纯电池、移动电源、自行车配件、反倾销货物及仿牌产品拒收；</t>
  </si>
  <si>
    <t>7、眼影、睫毛膏、口红、指甲膏、护肤品(液体、粉末类不接），所有化妆品类需要提供MSDS+海运的货运鉴定运输报告，待我司确定后能出货加收5/KG;</t>
  </si>
  <si>
    <t>8、其他未明确说明的产品，发货前请咨询客服确定附加费事宜；</t>
  </si>
  <si>
    <t>9、其他高价值产品的附加费如需走包税渠道，请单询公司客服。</t>
  </si>
  <si>
    <t>四、出货细则：</t>
  </si>
  <si>
    <t>1、UK单票保税仓清关，安全稳定；</t>
  </si>
  <si>
    <t>2、Amazon货，如单件超过15公斤，请按照AmazonFBA的规定贴上“TeamLift"标签；</t>
  </si>
  <si>
    <t>3、尺寸标准：</t>
  </si>
  <si>
    <t>4、后段UPS修改地址费:RMB200元/票，贴标2英镑一箱私人地址+1/KG，具体报价以客服为准！</t>
  </si>
  <si>
    <t>5、因地址不对，收件人拒收等原因造成的二次派送的，产生的费用由客户承担，</t>
  </si>
  <si>
    <t>6、私人地址费：私人地址最低加收RMB50元/票(除亚马逊地址外的其余地址默认为私人地址)，超过50KG,按1元/KG加收；卡派以客服报价为准</t>
  </si>
  <si>
    <t>7、付款说明：此渠道需及时支付货款，否则货物到当地清关后不予派送服务；</t>
  </si>
  <si>
    <t>8、后段的UPS派送是在国内出货前打单贴单的，故一旦出货，派送地址不能更改，如需更改，请通知收件人拒收，UPS会退回我们国外办事处，再更改地址寄出，产生的费用有：从收件人能出退回国外办事处的费用（实报实销）、更改地址费（RMB150元/票）、重新派送的费用（实报实销）</t>
  </si>
  <si>
    <t>9、偏远费标准最低消费195元\票，超最低消费收4元\KG，另需加当月燃油附加费，出货前请自行查询偏远，UPS偏远费6个月内通知有效！！！</t>
  </si>
  <si>
    <t>拒接货物监控表</t>
  </si>
  <si>
    <t>一、拒接货物：为货物到达目的地后有效快捷派送，以下所列类目包装和地址我司将拒绝接收！</t>
  </si>
  <si>
    <t>1、UPS:最长边长超过100cm或第二长边长超过76cm的包裹;单件实重或材积重超过25KGS或平均重量超过25KGS，包裹的长度加周长[周长=(2×宽度)+(2×高度)]之和超过270厘米，</t>
  </si>
  <si>
    <t>UPS大包裹附加费，超大件和超限费附加费，偏远地区附加费，私人地址附加等都实报实销。</t>
  </si>
  <si>
    <t>2、DPD:长1米，宽0.7米，高0.6米，毛重超过30kg，周长不超过230cm。这也适用于无法放入传送带系统的任何包裹，该系统被归类为uglyparcel丑陋包裹。
DPD大包裹附加费，超大件和超限费附加费，偏远地区附加费，私人地址附加等都实报实销。</t>
  </si>
  <si>
    <t>3、不接受木箱，托盘、航空箱、不规则包装。</t>
  </si>
  <si>
    <t>4、Offshore地区：NorthernIreland,ChannelIslands,IsleofMan,ScottishHighlandsandIslands,ScillyIsles等区域不接，Offshore地区派送费用实报。</t>
  </si>
  <si>
    <t>二、拒接货物：为货物到达目的地后清关更加顺畅，有效避免海关卡扣或清关延误，以下所列类目产品我司将拒绝接收！</t>
  </si>
  <si>
    <t>1.仿牌、不明液体、粉末、食品、药品、易燃易爆、古董、货币、密封性包装等国家禁止出口及航运公司禁运物品；</t>
  </si>
  <si>
    <t>2.拒接类目：</t>
  </si>
  <si>
    <t>1）杂项制品：动物皮毛、真人头发、电子烟、乒乓球；</t>
  </si>
  <si>
    <t>2）食品与饮料</t>
  </si>
  <si>
    <t>3）植物产品：永生花、植物种子；</t>
  </si>
  <si>
    <t>4）一次性塑料消耗品：胶袋、饭盒、水杯，吸管；</t>
  </si>
  <si>
    <t>5）医疗器具和药品：假牙假肢等植入人体类、带有明显医疗字样标识类产品；</t>
  </si>
  <si>
    <t>6）易燃易爆品：喷雾容器、酒精类液体、石棉、丁烷打火机，电子打火机；</t>
  </si>
  <si>
    <t>7）家用电器机及电子产品：彩色电视机、家用大型洗衣机；手机，平板ipd，笔记本电脑；</t>
  </si>
  <si>
    <t>8）车及部件：自行车、手推车、滑板车；</t>
  </si>
  <si>
    <t>9）机械电气设备及部件：滚球轴承、汽车挡风玻璃、刹车鼓与刹车转子、汽车配件、车轱辘、轮胎；</t>
  </si>
  <si>
    <t>10）枪支弹药等禁运物品：防弹衣、瞄准镜、带有刻度类望远镜、管制刀具类、等其它性质刀具（全长不超15cm）；</t>
  </si>
  <si>
    <t>11）政治敏感品名：地球仪、地图、国旗；</t>
  </si>
  <si>
    <t>12）种族、宗教、性别、地域等歧视敏感类商品：涉及宗教的书、服装、道具，人物模型；</t>
  </si>
  <si>
    <t>13）出版物产品：任何传播文化知识的媒体，对政治、经济、文化、道德有害的印刷品、胶卷、照片、唱片、影片、录音带、录像带、激光视盘、计算机存储介质以及正规出版图书、影视作品、游戏作品、淫秽物品。</t>
  </si>
  <si>
    <t>14）带品牌/仿牌产品类：有品牌或者是仿牌的商品，不管是正品还是仿牌。</t>
  </si>
  <si>
    <t>新启天 (英国空运)</t>
  </si>
  <si>
    <t>分抛50%</t>
  </si>
  <si>
    <t>21-70KG</t>
  </si>
  <si>
    <t>71-100KG</t>
  </si>
  <si>
    <t>101KG+</t>
  </si>
  <si>
    <t>1000KG+</t>
  </si>
  <si>
    <t>英国空派-自主VAT</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</si>
  <si>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</si>
  <si>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</si>
  <si>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</si>
  <si>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英国空运-递延</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</si>
  <si>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</si>
  <si>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</si>
  <si>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不包税渠道：清关费200一票，税金预付25%作为税金预收款项，实际税金以税单为准，多退少补。英镑兑换人民币汇率为：1：9.4RMB，递延渠道：清关费150一票，税金预付5%作为税金预收款项，实际税金以税单为准，多退少补。自有VAT税号包税;操作费  ;200RMB/票，吨价免掉此费用  英镑兑换人民币汇率为：1：9.4RMB。指定UPS 加0.5/KG</t>
  </si>
  <si>
    <t>货物本身也就是产品的外包装或者产品本身应有CE标志，如遇到海关检查，需要提供相应的CE认证资料，需提供真实有效的文件，如不能，我司概不负责。</t>
  </si>
  <si>
    <t>一、说明：普货国内飞</t>
  </si>
  <si>
    <t>1、以上价格包含关税、清关费、空运费及后段UPS派送费；递延如客户有英国税务代理按不包税价格出；</t>
  </si>
  <si>
    <t>2、一般贸易报关费:RMB350元/票报关费，续页费RMB60元/页；木制品商检费RMB300元/票，报关行及报关口岸信息单询客服</t>
  </si>
  <si>
    <t>3、体积除6000，分泡50%，大泡货单独申请价格；</t>
  </si>
  <si>
    <t>4、不接任何仿牌，纯电池，移动电源，违禁品，粉末、液体，一经查出，货物没收并罚款RMB10000元/票；</t>
  </si>
  <si>
    <t>5、单件实重不够12KG/件，按照12KG/件计实费；私人地址+1/KG，单票最低收费50元。</t>
  </si>
  <si>
    <t>6、单票不足21KG，按21KG计费；</t>
  </si>
  <si>
    <t>7、可做递延不包税模式（不保证100%成功），请提前联系客服按要求办理所需文件；预报及发票交接单备注PVA递延</t>
  </si>
  <si>
    <t>1、赔偿条款：在航空运输过程中如快递将货物丢失或者扣关，并在寄件日起2个月内无法寻回，赔偿40元/KG,不退运费。</t>
  </si>
  <si>
    <t>3、UPS派送环节出现的丢失、破损（包含部分未扫描提取，部分丢失）我司一律按照UPS赔偿规则执行，最高赔偿USD100/票。UPS/DPD创建标签起超60天问题件无赔付
包装问题：纸箱需要包装坚硬，高货值或者易碎物品请买好保险  丢失，破损无赔付。</t>
  </si>
  <si>
    <r>
      <rPr>
        <sz val="10"/>
        <rFont val="微软雅黑"/>
        <charset val="134"/>
      </rPr>
      <t>6、</t>
    </r>
    <r>
      <rPr>
        <sz val="10"/>
        <color indexed="10"/>
        <rFont val="微软雅黑"/>
        <charset val="134"/>
      </rPr>
      <t>如果因为质量和产品证书方面原因不满足海关条件导致海关扣货销毁不负责赔偿</t>
    </r>
  </si>
  <si>
    <t>8、DPD签收后不一定有POD，扫描签收完成的，客户未收到货物的，我司配合提供POD，暂不赔偿！</t>
  </si>
  <si>
    <t>1、导航仪，机顶盒，体温计，血压计，蓝牙产品，行车记录仪，眼镜及产品、首饰品、假发、美容美发产品加2RMB/KG；</t>
  </si>
  <si>
    <t>2、播放器，车载DVD，成人用品，汽车配件，手环类，SD卡，纺织品、服装、包包、鞋子类、笔类、木制品、厨房餐具加RMB5元/KG；</t>
  </si>
  <si>
    <t>5、机器人类、平板电脑、无人机、相机、录像机等超高价值产品加收10元\KG；</t>
  </si>
  <si>
    <t>5、纯电池、移动电源、自行车配件、反倾销货物及仿牌产品拒收；</t>
  </si>
  <si>
    <t>6、眼影、睫毛膏、口红、指甲膏、护肤品(液体、粉末类不接），所有化妆品类需要提供MSDS.待我司确定后能出货加收5/KG;</t>
  </si>
  <si>
    <r>
      <rPr>
        <sz val="10"/>
        <rFont val="微软雅黑"/>
        <charset val="134"/>
      </rPr>
      <t>7、</t>
    </r>
    <r>
      <rPr>
        <sz val="10"/>
        <color indexed="10"/>
        <rFont val="微软雅黑"/>
        <charset val="134"/>
      </rPr>
      <t>其他未明确说明的产品，发货前请咨询客服确定附加费事宜</t>
    </r>
    <r>
      <rPr>
        <sz val="10"/>
        <rFont val="微软雅黑"/>
        <charset val="134"/>
      </rPr>
      <t>；</t>
    </r>
  </si>
  <si>
    <t>8、其他高价值产品的附加费如需走包税渠道，请单询公司客服。</t>
  </si>
  <si>
    <t>9、超品名附加费：一票货物5个品名内免费，超出5个品名加收RMB30/个；</t>
  </si>
  <si>
    <t>1、单件重实重必须大于10KG/件，不足10KG/件，按10KG/件计费；</t>
  </si>
  <si>
    <t>(1)DPD：单件计费重量&lt;=30KG；长&lt;=100cm,宽&lt;=70cm,高&lt;=60cm；周长不超过230CM;超过需要补收GBP40/箱；</t>
  </si>
  <si>
    <t>（2）UPS：最长边&lt;100CM，第二长边&lt;76CM；三边总和&lt;270CM，单箱重量&lt;25KG；超尺寸附加费：若最长边超100cm或第二长边超76cm需收取超长费GBP40/箱；单箱计费重超25KG需收取超重费GBP40/箱；若同时满足超长超重需叠加收取；</t>
  </si>
  <si>
    <t>(3)当一个包裹的长度加周长[周长=(2×宽度)+(2×高度)]之和超过270厘米，但不超过最大包裹尺寸400厘米，则被认为是一个“大包裹”。加收45GBP/件</t>
  </si>
  <si>
    <t>5、因地址不对，收件人拒收等原因造成的二次派送的，产生的费用由客户承担，收费标准为：德国：RMB5元/KG英国、法国、意大利：RMB6元/KG西班牙：RMB7元/KG</t>
  </si>
  <si>
    <t>6、私人地址费：私人地址最低加收RMB50元/票(除亚马逊地址外的其余地址默认为私人地址)，超过50KG,按1元/KG加收；</t>
  </si>
  <si>
    <t>冰岛北爱尔兰等未详细注明岛屿有偏远费，40英镑/件。</t>
  </si>
  <si>
    <t>发货即为已经阅读以上条款并接受以上条款的约束！</t>
  </si>
  <si>
    <t>新启天 (英国海运)</t>
  </si>
  <si>
    <t>21-44KG</t>
  </si>
  <si>
    <t>45-99KG</t>
  </si>
  <si>
    <t>100-500KG</t>
  </si>
  <si>
    <t>英国海运-自主VAT</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</si>
  <si>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</si>
  <si>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</si>
  <si>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英国海运-递延</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</si>
  <si>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</si>
  <si>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</si>
  <si>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</si>
  <si>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</si>
  <si>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</si>
  <si>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</si>
  <si>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</si>
  <si>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</si>
  <si>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</si>
  <si>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</si>
  <si>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</si>
  <si>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</si>
  <si>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</si>
  <si>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</si>
  <si>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</si>
  <si>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</si>
  <si>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</si>
  <si>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</si>
  <si>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</si>
  <si>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</si>
  <si>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</si>
  <si>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</si>
  <si>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</si>
  <si>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</si>
  <si>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</si>
  <si>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</si>
  <si>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</si>
  <si>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</si>
  <si>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</si>
  <si>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</si>
  <si>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</si>
  <si>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</si>
  <si>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</si>
  <si>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</si>
  <si>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</si>
  <si>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</si>
  <si>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</si>
  <si>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</si>
  <si>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</si>
  <si>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</si>
  <si>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</si>
  <si>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</si>
  <si>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</si>
  <si>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</si>
  <si>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</si>
  <si>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</si>
  <si>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</si>
  <si>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</si>
  <si>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</si>
  <si>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</si>
  <si>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</si>
  <si>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</si>
  <si>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</si>
  <si>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</si>
  <si>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</si>
  <si>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</si>
  <si>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</si>
  <si>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</si>
  <si>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</si>
  <si>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</si>
  <si>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</si>
  <si>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</si>
  <si>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</si>
  <si>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</si>
  <si>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</si>
  <si>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</si>
  <si>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</si>
  <si>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</si>
  <si>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</si>
  <si>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</si>
  <si>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</si>
  <si>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</si>
  <si>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</si>
  <si>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</si>
  <si>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</si>
  <si>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</si>
  <si>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</si>
  <si>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</si>
  <si>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</si>
  <si>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</si>
  <si>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</si>
  <si>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</si>
  <si>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</si>
  <si>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</si>
  <si>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</si>
  <si>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</si>
  <si>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</si>
  <si>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</si>
  <si>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</si>
  <si>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</si>
  <si>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</si>
  <si>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</si>
  <si>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</si>
  <si>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</si>
  <si>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</si>
  <si>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</si>
  <si>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</si>
  <si>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</si>
  <si>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</si>
  <si>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</si>
  <si>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</si>
  <si>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</si>
  <si>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</si>
  <si>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</si>
  <si>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</si>
  <si>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</si>
  <si>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</si>
  <si>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</si>
  <si>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</si>
  <si>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</si>
  <si>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</si>
  <si>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</si>
  <si>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</si>
  <si>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</si>
  <si>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</si>
  <si>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</si>
  <si>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</si>
  <si>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</si>
  <si>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</si>
  <si>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</si>
  <si>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</si>
  <si>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</si>
  <si>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</si>
  <si>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</si>
  <si>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</si>
  <si>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</si>
  <si>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</si>
  <si>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</si>
  <si>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</si>
  <si>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</si>
  <si>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</si>
  <si>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</si>
  <si>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</si>
  <si>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</si>
  <si>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</si>
  <si>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</si>
  <si>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</si>
  <si>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</si>
  <si>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</si>
  <si>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</si>
  <si>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</si>
  <si>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</si>
  <si>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</si>
  <si>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</si>
  <si>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</si>
  <si>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</si>
  <si>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</si>
  <si>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</si>
  <si>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</si>
  <si>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</si>
  <si>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</si>
  <si>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</si>
  <si>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</si>
  <si>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</si>
  <si>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</si>
  <si>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</si>
  <si>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</si>
  <si>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</si>
  <si>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</si>
  <si>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</si>
  <si>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</si>
  <si>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</si>
  <si>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</si>
  <si>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</si>
  <si>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</si>
  <si>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</si>
  <si>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</si>
  <si>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</si>
  <si>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</si>
  <si>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</si>
  <si>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</si>
  <si>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</si>
  <si>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</si>
  <si>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</si>
  <si>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</si>
  <si>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</si>
  <si>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</si>
  <si>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</si>
  <si>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</si>
  <si>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</si>
  <si>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</si>
  <si>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</si>
  <si>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</si>
  <si>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</si>
  <si>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</si>
  <si>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</si>
  <si>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</si>
  <si>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</si>
  <si>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</si>
  <si>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</si>
  <si>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</si>
  <si>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</si>
  <si>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</si>
  <si>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</si>
  <si>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</si>
  <si>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</si>
  <si>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</si>
  <si>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</si>
  <si>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</si>
  <si>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</si>
  <si>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</si>
  <si>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</si>
  <si>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</si>
  <si>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</si>
  <si>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</si>
  <si>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</si>
  <si>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</si>
  <si>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</si>
  <si>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</si>
  <si>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</si>
  <si>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</si>
  <si>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</si>
  <si>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</si>
  <si>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</si>
  <si>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</si>
  <si>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</si>
  <si>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</si>
  <si>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</si>
  <si>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</si>
  <si>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</si>
  <si>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</si>
  <si>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</si>
  <si>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</si>
  <si>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</si>
  <si>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</si>
  <si>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</si>
  <si>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</si>
  <si>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</si>
  <si>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</si>
  <si>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</si>
  <si>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</si>
  <si>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</si>
  <si>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</si>
  <si>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</si>
  <si>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</si>
  <si>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</si>
  <si>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</si>
  <si>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</si>
  <si>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</si>
  <si>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</si>
  <si>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</si>
  <si>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</si>
  <si>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</si>
  <si>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</si>
  <si>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</si>
  <si>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</si>
  <si>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</si>
  <si>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</si>
  <si>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</si>
  <si>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假发，假睫毛</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</si>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</sst>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1010804]General"/>
    <numFmt numFmtId="192"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u/>
      <sz val="11"/>
      <color rgb="FF800080"/>
      <name val="宋体"/>
      <charset val="134"/>
    </font>
    <font>
      <b/>
      <sz val="12"/>
      <color rgb="FFFF0000"/>
      <name val="微软雅黑"/>
      <charset val="134"/>
    </font>
    <font>
      <sz val="9"/>
      <color rgb="FFFF0000"/>
      <name val="微软雅黑"/>
      <charset val="134"/>
    </font>
    <font>
      <sz val="14"/>
      <color rgb="FFFF0000"/>
      <name val="微软雅黑"/>
      <charset val="134"/>
    </font>
    <font>
      <sz val="9"/>
      <color indexed="8"/>
      <name val="微软雅黑"/>
      <charset val="134"/>
    </font>
    <font>
      <sz val="9"/>
      <name val="微软雅黑"/>
      <charset val="134"/>
    </font>
    <font>
      <sz val="12"/>
      <color indexed="8"/>
      <name val="微软雅黑"/>
      <charset val="134"/>
    </font>
    <font>
      <b/>
      <sz val="10"/>
      <color indexed="8"/>
      <name val="微软雅黑"/>
      <charset val="134"/>
    </font>
    <font>
      <sz val="10"/>
      <color indexed="8"/>
      <name val="微软雅黑"/>
      <charset val="134"/>
    </font>
    <font>
      <b/>
      <sz val="10"/>
      <color indexed="8"/>
      <name val="宋体"/>
      <charset val="134"/>
    </font>
    <font>
      <b/>
      <sz val="10"/>
      <color theme="1"/>
      <name val="微软雅黑"/>
      <charset val="134"/>
    </font>
    <font>
      <sz val="10"/>
      <color indexed="10"/>
      <name val="微软雅黑"/>
      <charset val="134"/>
    </font>
    <font>
      <sz val="10"/>
      <color rgb="FFFF0000"/>
      <name val="宋体"/>
      <charset val="134"/>
    </font>
    <font>
      <b/>
      <sz val="18"/>
      <color indexed="8"/>
      <name val="宋体"/>
      <charset val="134"/>
    </font>
    <font>
      <b/>
      <sz val="10"/>
      <name val="宋体"/>
      <charset val="134"/>
    </font>
    <font>
      <b/>
      <sz val="16"/>
      <color indexed="8"/>
      <name val="宋体"/>
      <charset val="134"/>
    </font>
    <font>
      <b/>
      <sz val="10"/>
      <color rgb="FF00000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b/>
      <sz val="11"/>
      <name val="宋体"/>
      <charset val="134"/>
    </font>
    <font>
      <b/>
      <sz val="12"/>
      <color indexed="10"/>
      <name val="新宋体"/>
      <charset val="134"/>
    </font>
    <font>
      <b/>
      <sz val="11"/>
      <name val="新宋体"/>
      <charset val="134"/>
    </font>
    <font>
      <sz val="10"/>
      <color rgb="FF000000"/>
      <name val="微软雅黑"/>
      <charset val="134"/>
    </font>
    <font>
      <b/>
      <sz val="10"/>
      <color indexed="10"/>
      <name val="微软雅黑"/>
      <charset val="134"/>
    </font>
    <font>
      <b/>
      <u/>
      <sz val="11"/>
      <color rgb="FF800080"/>
      <name val="宋体"/>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sz val="10"/>
      <color indexed="8"/>
      <name val="Arial"/>
      <charset val="0"/>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indexed="65"/>
        <bgColor indexed="64"/>
      </patternFill>
    </fill>
    <fill>
      <patternFill patternType="solid">
        <fgColor rgb="FFF7CAAC"/>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BED7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3"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0" fillId="17" borderId="54" applyNumberFormat="0" applyFont="0" applyAlignment="0" applyProtection="0">
      <alignment vertical="center"/>
    </xf>
    <xf numFmtId="0" fontId="125" fillId="0" borderId="0" applyNumberFormat="0" applyFill="0" applyBorder="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55" applyNumberFormat="0" applyFill="0" applyAlignment="0" applyProtection="0">
      <alignment vertical="center"/>
    </xf>
    <xf numFmtId="0" fontId="129" fillId="0" borderId="55" applyNumberFormat="0" applyFill="0" applyAlignment="0" applyProtection="0">
      <alignment vertical="center"/>
    </xf>
    <xf numFmtId="0" fontId="130" fillId="0" borderId="56" applyNumberFormat="0" applyFill="0" applyAlignment="0" applyProtection="0">
      <alignment vertical="center"/>
    </xf>
    <xf numFmtId="0" fontId="130" fillId="0" borderId="0" applyNumberFormat="0" applyFill="0" applyBorder="0" applyAlignment="0" applyProtection="0">
      <alignment vertical="center"/>
    </xf>
    <xf numFmtId="0" fontId="131" fillId="18" borderId="57" applyNumberFormat="0" applyAlignment="0" applyProtection="0">
      <alignment vertical="center"/>
    </xf>
    <xf numFmtId="0" fontId="132" fillId="19" borderId="58" applyNumberFormat="0" applyAlignment="0" applyProtection="0">
      <alignment vertical="center"/>
    </xf>
    <xf numFmtId="0" fontId="133" fillId="19" borderId="57" applyNumberFormat="0" applyAlignment="0" applyProtection="0">
      <alignment vertical="center"/>
    </xf>
    <xf numFmtId="0" fontId="134" fillId="20" borderId="59" applyNumberFormat="0" applyAlignment="0" applyProtection="0">
      <alignment vertical="center"/>
    </xf>
    <xf numFmtId="0" fontId="135" fillId="0" borderId="60" applyNumberFormat="0" applyFill="0" applyAlignment="0" applyProtection="0">
      <alignment vertical="center"/>
    </xf>
    <xf numFmtId="0" fontId="136" fillId="0" borderId="61" applyNumberFormat="0" applyFill="0" applyAlignment="0" applyProtection="0">
      <alignment vertical="center"/>
    </xf>
    <xf numFmtId="0" fontId="137" fillId="21" borderId="0" applyNumberFormat="0" applyBorder="0" applyAlignment="0" applyProtection="0">
      <alignment vertical="center"/>
    </xf>
    <xf numFmtId="0" fontId="138" fillId="22" borderId="0" applyNumberFormat="0" applyBorder="0" applyAlignment="0" applyProtection="0">
      <alignment vertical="center"/>
    </xf>
    <xf numFmtId="0" fontId="139" fillId="23" borderId="0" applyNumberFormat="0" applyBorder="0" applyAlignment="0" applyProtection="0">
      <alignment vertical="center"/>
    </xf>
    <xf numFmtId="0" fontId="140" fillId="24" borderId="0" applyNumberFormat="0" applyBorder="0" applyAlignment="0" applyProtection="0">
      <alignment vertical="center"/>
    </xf>
    <xf numFmtId="0" fontId="141" fillId="25" borderId="0" applyNumberFormat="0" applyBorder="0" applyAlignment="0" applyProtection="0">
      <alignment vertical="center"/>
    </xf>
    <xf numFmtId="0" fontId="141" fillId="26" borderId="0" applyNumberFormat="0" applyBorder="0" applyAlignment="0" applyProtection="0">
      <alignment vertical="center"/>
    </xf>
    <xf numFmtId="0" fontId="140" fillId="27" borderId="0" applyNumberFormat="0" applyBorder="0" applyAlignment="0" applyProtection="0">
      <alignment vertical="center"/>
    </xf>
    <xf numFmtId="0" fontId="140" fillId="28" borderId="0" applyNumberFormat="0" applyBorder="0" applyAlignment="0" applyProtection="0">
      <alignment vertical="center"/>
    </xf>
    <xf numFmtId="0" fontId="141" fillId="29" borderId="0" applyNumberFormat="0" applyBorder="0" applyAlignment="0" applyProtection="0">
      <alignment vertical="center"/>
    </xf>
    <xf numFmtId="0" fontId="141" fillId="30" borderId="0" applyNumberFormat="0" applyBorder="0" applyAlignment="0" applyProtection="0">
      <alignment vertical="center"/>
    </xf>
    <xf numFmtId="0" fontId="140" fillId="31" borderId="0" applyNumberFormat="0" applyBorder="0" applyAlignment="0" applyProtection="0">
      <alignment vertical="center"/>
    </xf>
    <xf numFmtId="0" fontId="140" fillId="32" borderId="0" applyNumberFormat="0" applyBorder="0" applyAlignment="0" applyProtection="0">
      <alignment vertical="center"/>
    </xf>
    <xf numFmtId="0" fontId="141" fillId="33" borderId="0" applyNumberFormat="0" applyBorder="0" applyAlignment="0" applyProtection="0">
      <alignment vertical="center"/>
    </xf>
    <xf numFmtId="0" fontId="141" fillId="34" borderId="0" applyNumberFormat="0" applyBorder="0" applyAlignment="0" applyProtection="0">
      <alignment vertical="center"/>
    </xf>
    <xf numFmtId="0" fontId="140" fillId="35" borderId="0" applyNumberFormat="0" applyBorder="0" applyAlignment="0" applyProtection="0">
      <alignment vertical="center"/>
    </xf>
    <xf numFmtId="0" fontId="140" fillId="36" borderId="0" applyNumberFormat="0" applyBorder="0" applyAlignment="0" applyProtection="0">
      <alignment vertical="center"/>
    </xf>
    <xf numFmtId="0" fontId="141" fillId="37" borderId="0" applyNumberFormat="0" applyBorder="0" applyAlignment="0" applyProtection="0">
      <alignment vertical="center"/>
    </xf>
    <xf numFmtId="0" fontId="141" fillId="38" borderId="0" applyNumberFormat="0" applyBorder="0" applyAlignment="0" applyProtection="0">
      <alignment vertical="center"/>
    </xf>
    <xf numFmtId="0" fontId="140" fillId="39" borderId="0" applyNumberFormat="0" applyBorder="0" applyAlignment="0" applyProtection="0">
      <alignment vertical="center"/>
    </xf>
    <xf numFmtId="0" fontId="140" fillId="40" borderId="0" applyNumberFormat="0" applyBorder="0" applyAlignment="0" applyProtection="0">
      <alignment vertical="center"/>
    </xf>
    <xf numFmtId="0" fontId="141" fillId="41" borderId="0" applyNumberFormat="0" applyBorder="0" applyAlignment="0" applyProtection="0">
      <alignment vertical="center"/>
    </xf>
    <xf numFmtId="0" fontId="141" fillId="42" borderId="0" applyNumberFormat="0" applyBorder="0" applyAlignment="0" applyProtection="0">
      <alignment vertical="center"/>
    </xf>
    <xf numFmtId="0" fontId="140" fillId="43" borderId="0" applyNumberFormat="0" applyBorder="0" applyAlignment="0" applyProtection="0">
      <alignment vertical="center"/>
    </xf>
    <xf numFmtId="0" fontId="140" fillId="44" borderId="0" applyNumberFormat="0" applyBorder="0" applyAlignment="0" applyProtection="0">
      <alignment vertical="center"/>
    </xf>
    <xf numFmtId="0" fontId="141" fillId="45" borderId="0" applyNumberFormat="0" applyBorder="0" applyAlignment="0" applyProtection="0">
      <alignment vertical="center"/>
    </xf>
    <xf numFmtId="0" fontId="141" fillId="46" borderId="0" applyNumberFormat="0" applyBorder="0" applyAlignment="0" applyProtection="0">
      <alignment vertical="center"/>
    </xf>
    <xf numFmtId="0" fontId="140" fillId="47" borderId="0" applyNumberFormat="0" applyBorder="0" applyAlignment="0" applyProtection="0">
      <alignment vertical="center"/>
    </xf>
    <xf numFmtId="0" fontId="142" fillId="0" borderId="0">
      <protection locked="0"/>
    </xf>
    <xf numFmtId="0" fontId="142" fillId="0" borderId="0">
      <protection locked="0"/>
    </xf>
    <xf numFmtId="0" fontId="31" fillId="0" borderId="0">
      <protection locked="0"/>
    </xf>
    <xf numFmtId="176" fontId="31" fillId="0" borderId="0">
      <protection locked="0"/>
    </xf>
    <xf numFmtId="0" fontId="143"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4"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5" fillId="0" borderId="0">
      <protection locked="0"/>
    </xf>
    <xf numFmtId="0" fontId="31" fillId="0" borderId="0">
      <protection locked="0"/>
    </xf>
    <xf numFmtId="0" fontId="31" fillId="0" borderId="0">
      <protection locked="0"/>
    </xf>
    <xf numFmtId="0" fontId="146" fillId="0" borderId="0">
      <alignment vertical="top"/>
    </xf>
    <xf numFmtId="0" fontId="143" fillId="0" borderId="0"/>
  </cellStyleXfs>
  <cellXfs count="56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3" fillId="0" borderId="0" xfId="6" applyNumberFormat="1" applyFont="1" applyFill="1" applyBorder="1" applyAlignment="1" applyProtection="1">
      <protection locked="0"/>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0" xfId="0" applyFont="1" applyFill="1" applyBorder="1" applyAlignment="1">
      <alignment horizontal="left" vertical="center" wrapText="1"/>
    </xf>
    <xf numFmtId="0" fontId="81" fillId="0" borderId="10" xfId="0" applyFont="1" applyFill="1" applyBorder="1" applyAlignment="1">
      <alignment horizontal="center" vertical="center" wrapText="1"/>
    </xf>
    <xf numFmtId="0" fontId="83" fillId="0" borderId="0" xfId="6" applyNumberFormat="1" applyFont="1" applyFill="1" applyAlignment="1" applyProtection="1">
      <protection locked="0"/>
    </xf>
    <xf numFmtId="0" fontId="81" fillId="0" borderId="15" xfId="0" applyFont="1" applyFill="1" applyBorder="1" applyAlignment="1">
      <alignment horizontal="left" vertical="center" wrapText="1"/>
    </xf>
    <xf numFmtId="0" fontId="81" fillId="0" borderId="16" xfId="0" applyFont="1" applyFill="1" applyBorder="1" applyAlignment="1">
      <alignment horizontal="center" vertical="center" wrapText="1"/>
    </xf>
    <xf numFmtId="0" fontId="84" fillId="0" borderId="1" xfId="0" applyNumberFormat="1" applyFont="1" applyFill="1" applyBorder="1" applyAlignment="1">
      <alignment horizontal="center" vertical="center" wrapText="1"/>
    </xf>
    <xf numFmtId="0" fontId="81" fillId="0" borderId="1" xfId="0" applyFont="1" applyFill="1" applyBorder="1" applyAlignment="1">
      <alignment vertical="center" wrapText="1"/>
    </xf>
    <xf numFmtId="0" fontId="81" fillId="0" borderId="15" xfId="0" applyFont="1" applyFill="1" applyBorder="1" applyAlignment="1">
      <alignment horizontal="center" vertical="center" wrapText="1"/>
    </xf>
    <xf numFmtId="0" fontId="85" fillId="0" borderId="1" xfId="0" applyFont="1" applyFill="1" applyBorder="1" applyAlignment="1" applyProtection="1">
      <alignment horizontal="left" vertical="top" wrapText="1"/>
    </xf>
    <xf numFmtId="0" fontId="85" fillId="0" borderId="1" xfId="0" applyFont="1" applyFill="1" applyBorder="1" applyAlignment="1" applyProtection="1">
      <alignment horizontal="left" vertical="top"/>
    </xf>
    <xf numFmtId="0" fontId="86" fillId="0" borderId="1" xfId="0" applyFont="1" applyFill="1" applyBorder="1" applyAlignment="1" applyProtection="1">
      <alignment horizontal="center"/>
    </xf>
    <xf numFmtId="0" fontId="87" fillId="0" borderId="1" xfId="0" applyFont="1" applyFill="1" applyBorder="1" applyAlignment="1" applyProtection="1"/>
    <xf numFmtId="0" fontId="87" fillId="0" borderId="1" xfId="0" applyFont="1" applyFill="1" applyBorder="1" applyAlignment="1" applyProtection="1">
      <alignment horizontal="left" vertical="center"/>
    </xf>
    <xf numFmtId="0" fontId="87" fillId="0" borderId="1" xfId="0" applyFont="1" applyFill="1" applyBorder="1" applyAlignment="1" applyProtection="1">
      <alignment horizontal="left"/>
    </xf>
    <xf numFmtId="0" fontId="87" fillId="0" borderId="1" xfId="0" applyFont="1" applyFill="1" applyBorder="1" applyAlignment="1" applyProtection="1">
      <alignment horizontal="center" vertical="center"/>
    </xf>
    <xf numFmtId="0" fontId="87" fillId="0" borderId="1" xfId="0" applyFont="1" applyFill="1" applyBorder="1" applyAlignment="1" applyProtection="1">
      <alignment horizontal="left" wrapText="1"/>
    </xf>
    <xf numFmtId="0" fontId="87" fillId="0" borderId="2" xfId="0" applyFont="1" applyFill="1" applyBorder="1" applyAlignment="1" applyProtection="1">
      <alignment horizontal="center"/>
    </xf>
    <xf numFmtId="0" fontId="87" fillId="0" borderId="3" xfId="0" applyFont="1" applyFill="1" applyBorder="1" applyAlignment="1" applyProtection="1">
      <alignment horizontal="center"/>
    </xf>
    <xf numFmtId="0" fontId="87" fillId="0" borderId="4" xfId="0" applyFont="1" applyFill="1" applyBorder="1" applyAlignment="1" applyProtection="1">
      <alignment horizontal="center"/>
    </xf>
    <xf numFmtId="0" fontId="85" fillId="0" borderId="1" xfId="0" applyFont="1" applyFill="1" applyBorder="1" applyAlignment="1" applyProtection="1">
      <alignment horizontal="left"/>
    </xf>
    <xf numFmtId="0" fontId="87" fillId="0" borderId="2" xfId="0" applyFont="1" applyFill="1" applyBorder="1" applyAlignment="1" applyProtection="1">
      <alignment horizontal="center" vertical="center"/>
    </xf>
    <xf numFmtId="0" fontId="87" fillId="0" borderId="4" xfId="0" applyFont="1" applyFill="1" applyBorder="1" applyAlignment="1" applyProtection="1">
      <alignment horizontal="center" vertical="center"/>
    </xf>
    <xf numFmtId="191" fontId="88" fillId="10" borderId="1" xfId="70" applyNumberFormat="1" applyFont="1" applyFill="1" applyBorder="1" applyAlignment="1">
      <alignment horizontal="left" vertical="center" wrapText="1"/>
    </xf>
    <xf numFmtId="191" fontId="88" fillId="10" borderId="2" xfId="70" applyNumberFormat="1" applyFont="1" applyFill="1" applyBorder="1" applyAlignment="1">
      <alignment horizontal="left" vertical="center" wrapText="1"/>
    </xf>
    <xf numFmtId="191" fontId="88" fillId="10" borderId="4" xfId="70" applyNumberFormat="1" applyFont="1" applyFill="1" applyBorder="1" applyAlignment="1">
      <alignment horizontal="left" vertical="center" wrapText="1"/>
    </xf>
    <xf numFmtId="0" fontId="0" fillId="0" borderId="0" xfId="0" applyFill="1" applyBorder="1">
      <alignment vertical="center"/>
    </xf>
    <xf numFmtId="0" fontId="87" fillId="0" borderId="3" xfId="0" applyFont="1" applyFill="1" applyBorder="1" applyAlignment="1" applyProtection="1">
      <alignment horizontal="center" vertical="center"/>
    </xf>
    <xf numFmtId="191" fontId="88" fillId="10" borderId="3" xfId="70" applyNumberFormat="1" applyFont="1" applyFill="1" applyBorder="1" applyAlignment="1">
      <alignment horizontal="left" vertical="center" wrapText="1"/>
    </xf>
    <xf numFmtId="0" fontId="68" fillId="0" borderId="0" xfId="0" applyFont="1" applyFill="1" applyBorder="1" applyAlignment="1">
      <alignment horizontal="left" vertical="center" wrapText="1"/>
    </xf>
    <xf numFmtId="178" fontId="82" fillId="5" borderId="1" xfId="0" applyNumberFormat="1" applyFont="1" applyFill="1" applyBorder="1" applyAlignment="1">
      <alignment horizontal="center" vertical="center" wrapText="1"/>
    </xf>
    <xf numFmtId="0" fontId="81" fillId="0" borderId="16" xfId="0" applyFont="1" applyFill="1" applyBorder="1" applyAlignment="1">
      <alignment horizontal="left" vertical="center" wrapText="1"/>
    </xf>
    <xf numFmtId="0" fontId="16"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xf>
    <xf numFmtId="0" fontId="89" fillId="0" borderId="0" xfId="0" applyFont="1" applyFill="1" applyBorder="1" applyAlignment="1" applyProtection="1">
      <alignment horizontal="left"/>
    </xf>
    <xf numFmtId="0" fontId="90" fillId="0" borderId="0" xfId="0" applyFont="1" applyFill="1" applyBorder="1" applyAlignment="1" applyProtection="1">
      <alignment horizontal="left"/>
    </xf>
    <xf numFmtId="0" fontId="15" fillId="8" borderId="1" xfId="0" applyFont="1" applyFill="1" applyBorder="1" applyAlignment="1" applyProtection="1">
      <alignment horizontal="left" vertical="center"/>
    </xf>
    <xf numFmtId="0" fontId="91" fillId="8" borderId="1" xfId="0" applyFont="1" applyFill="1" applyBorder="1" applyAlignment="1" applyProtection="1">
      <alignment horizontal="left" vertical="center" wrapText="1"/>
    </xf>
    <xf numFmtId="0" fontId="91" fillId="8" borderId="1" xfId="0" applyFont="1" applyFill="1" applyBorder="1" applyAlignment="1" applyProtection="1">
      <alignment horizontal="left" vertical="center"/>
    </xf>
    <xf numFmtId="0" fontId="90" fillId="8" borderId="1" xfId="0" applyNumberFormat="1" applyFont="1" applyFill="1" applyBorder="1" applyAlignment="1" applyProtection="1">
      <alignment horizontal="left" vertical="center" wrapText="1"/>
    </xf>
    <xf numFmtId="0" fontId="92" fillId="8" borderId="1" xfId="0" applyNumberFormat="1" applyFont="1" applyFill="1" applyBorder="1" applyAlignment="1" applyProtection="1">
      <alignment horizontal="left" vertical="center" wrapText="1"/>
    </xf>
    <xf numFmtId="0" fontId="93" fillId="2" borderId="1" xfId="0" applyFont="1" applyFill="1" applyBorder="1" applyAlignment="1" applyProtection="1">
      <alignment horizontal="left" vertical="center" wrapText="1"/>
    </xf>
    <xf numFmtId="0" fontId="15" fillId="8" borderId="1" xfId="0" applyFont="1" applyFill="1" applyBorder="1" applyAlignment="1" applyProtection="1">
      <alignment horizontal="left" vertical="center" wrapText="1"/>
    </xf>
    <xf numFmtId="0" fontId="15" fillId="8" borderId="2" xfId="0" applyFont="1" applyFill="1" applyBorder="1" applyAlignment="1" applyProtection="1">
      <alignment horizontal="left" vertical="center"/>
    </xf>
    <xf numFmtId="0" fontId="15" fillId="8" borderId="4" xfId="0" applyFont="1" applyFill="1" applyBorder="1" applyAlignment="1" applyProtection="1">
      <alignment horizontal="left" vertical="center"/>
    </xf>
    <xf numFmtId="0" fontId="15" fillId="8" borderId="3" xfId="0" applyFont="1" applyFill="1" applyBorder="1" applyAlignment="1" applyProtection="1">
      <alignment horizontal="left" vertical="center"/>
    </xf>
    <xf numFmtId="0" fontId="14" fillId="2" borderId="1" xfId="0" applyFont="1" applyFill="1" applyBorder="1" applyAlignment="1" applyProtection="1">
      <alignment horizontal="left" vertical="center" wrapText="1"/>
    </xf>
    <xf numFmtId="0" fontId="94" fillId="8" borderId="1" xfId="0" applyFont="1" applyFill="1" applyBorder="1" applyAlignment="1" applyProtection="1">
      <alignment horizontal="left" vertical="center"/>
    </xf>
    <xf numFmtId="0" fontId="94" fillId="8" borderId="1" xfId="0" applyFont="1" applyFill="1" applyBorder="1" applyAlignment="1" applyProtection="1">
      <alignment vertical="center" wrapText="1"/>
    </xf>
    <xf numFmtId="0" fontId="94" fillId="8" borderId="2" xfId="0" applyFont="1" applyFill="1" applyBorder="1" applyAlignment="1" applyProtection="1">
      <alignment horizontal="left" vertical="center" wrapText="1"/>
    </xf>
    <xf numFmtId="0" fontId="94" fillId="8" borderId="4" xfId="0" applyFont="1" applyFill="1" applyBorder="1" applyAlignment="1" applyProtection="1">
      <alignment horizontal="left" vertical="center" wrapText="1"/>
    </xf>
    <xf numFmtId="0" fontId="94" fillId="8" borderId="3" xfId="0" applyFont="1" applyFill="1" applyBorder="1" applyAlignment="1" applyProtection="1">
      <alignment horizontal="left" vertical="center" wrapText="1"/>
    </xf>
    <xf numFmtId="0" fontId="64" fillId="8" borderId="1" xfId="0" applyFont="1" applyFill="1" applyBorder="1" applyAlignment="1" applyProtection="1">
      <alignment horizontal="left" vertical="center"/>
    </xf>
    <xf numFmtId="0" fontId="95" fillId="0" borderId="1" xfId="0" applyFont="1" applyFill="1" applyBorder="1" applyAlignment="1" applyProtection="1">
      <alignment horizontal="center"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0" fontId="81" fillId="0" borderId="0" xfId="0" applyFont="1" applyFill="1" applyBorder="1" applyAlignment="1">
      <alignment horizontal="center" vertical="center" wrapText="1"/>
    </xf>
    <xf numFmtId="178" fontId="82" fillId="5" borderId="2" xfId="0" applyNumberFormat="1" applyFont="1" applyFill="1" applyBorder="1" applyAlignment="1">
      <alignment horizontal="center" vertical="center" wrapText="1"/>
    </xf>
    <xf numFmtId="178" fontId="82" fillId="5" borderId="4" xfId="0" applyNumberFormat="1" applyFont="1" applyFill="1" applyBorder="1" applyAlignment="1">
      <alignment horizontal="center" vertical="center" wrapText="1"/>
    </xf>
    <xf numFmtId="178" fontId="82" fillId="5" borderId="3" xfId="0" applyNumberFormat="1" applyFont="1" applyFill="1" applyBorder="1" applyAlignment="1">
      <alignment horizontal="center" vertical="center" wrapText="1"/>
    </xf>
    <xf numFmtId="178" fontId="92" fillId="0" borderId="1" xfId="0" applyNumberFormat="1" applyFont="1" applyFill="1" applyBorder="1" applyAlignment="1">
      <alignment horizontal="center" vertical="center"/>
    </xf>
    <xf numFmtId="178" fontId="92" fillId="0" borderId="1" xfId="0" applyNumberFormat="1" applyFont="1" applyFill="1" applyBorder="1" applyAlignment="1">
      <alignment vertical="center"/>
    </xf>
    <xf numFmtId="178" fontId="96" fillId="0" borderId="2" xfId="0" applyNumberFormat="1" applyFont="1" applyFill="1" applyBorder="1" applyAlignment="1">
      <alignment horizontal="center" vertical="center"/>
    </xf>
    <xf numFmtId="178" fontId="96" fillId="0" borderId="3" xfId="0" applyNumberFormat="1" applyFont="1" applyFill="1" applyBorder="1" applyAlignment="1">
      <alignment horizontal="center" vertical="center"/>
    </xf>
    <xf numFmtId="178" fontId="97" fillId="11" borderId="1" xfId="0" applyNumberFormat="1" applyFont="1" applyFill="1" applyBorder="1" applyAlignment="1">
      <alignment horizontal="center" vertical="center"/>
    </xf>
    <xf numFmtId="192" fontId="98" fillId="11" borderId="1" xfId="0" applyNumberFormat="1" applyFont="1" applyFill="1" applyBorder="1" applyAlignment="1">
      <alignment horizontal="center" vertical="center"/>
    </xf>
    <xf numFmtId="178" fontId="99" fillId="0" borderId="10" xfId="0" applyNumberFormat="1" applyFont="1" applyFill="1" applyBorder="1" applyAlignment="1">
      <alignment horizontal="left" vertical="center" wrapText="1"/>
    </xf>
    <xf numFmtId="178" fontId="99" fillId="0" borderId="10"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wrapText="1"/>
    </xf>
    <xf numFmtId="178" fontId="99" fillId="0" borderId="15" xfId="0" applyNumberFormat="1" applyFont="1" applyFill="1" applyBorder="1" applyAlignment="1">
      <alignment horizontal="left" vertical="center" wrapText="1"/>
    </xf>
    <xf numFmtId="178" fontId="99" fillId="0" borderId="16" xfId="0" applyNumberFormat="1" applyFont="1" applyFill="1" applyBorder="1" applyAlignment="1">
      <alignment horizontal="center" vertical="center" wrapText="1"/>
    </xf>
    <xf numFmtId="178" fontId="99" fillId="0" borderId="1" xfId="0" applyNumberFormat="1" applyFont="1" applyFill="1" applyBorder="1" applyAlignment="1">
      <alignment horizontal="left" vertical="center" wrapText="1"/>
    </xf>
    <xf numFmtId="178" fontId="99" fillId="0" borderId="15" xfId="0" applyNumberFormat="1" applyFont="1" applyFill="1" applyBorder="1" applyAlignment="1">
      <alignment horizontal="center" vertical="center" wrapText="1"/>
    </xf>
    <xf numFmtId="0" fontId="31" fillId="0" borderId="0" xfId="0" applyFont="1" applyFill="1" applyAlignment="1">
      <alignment vertical="center" wrapText="1"/>
    </xf>
    <xf numFmtId="0" fontId="0" fillId="0" borderId="0" xfId="0" applyAlignment="1">
      <alignment horizontal="left" vertical="center"/>
    </xf>
    <xf numFmtId="0" fontId="100" fillId="12" borderId="0" xfId="0" applyFont="1" applyFill="1" applyAlignment="1">
      <alignment horizontal="center" vertical="center"/>
    </xf>
    <xf numFmtId="0" fontId="100" fillId="12" borderId="0" xfId="0" applyFont="1" applyFill="1" applyAlignment="1">
      <alignment vertical="center"/>
    </xf>
    <xf numFmtId="0" fontId="79" fillId="12" borderId="1" xfId="0" applyFont="1" applyFill="1" applyBorder="1" applyAlignment="1">
      <alignment horizontal="left" vertical="center" wrapText="1"/>
    </xf>
    <xf numFmtId="178" fontId="101" fillId="5" borderId="17" xfId="0" applyNumberFormat="1" applyFont="1" applyFill="1" applyBorder="1" applyAlignment="1">
      <alignment horizontal="center" vertical="center" wrapText="1"/>
    </xf>
    <xf numFmtId="178" fontId="101" fillId="5" borderId="0" xfId="0" applyNumberFormat="1" applyFont="1" applyFill="1" applyBorder="1" applyAlignment="1">
      <alignment horizontal="center" vertical="center" wrapText="1"/>
    </xf>
    <xf numFmtId="178" fontId="90" fillId="13" borderId="7" xfId="0" applyNumberFormat="1" applyFont="1" applyFill="1" applyBorder="1" applyAlignment="1">
      <alignment horizontal="center" vertical="center" wrapText="1"/>
    </xf>
    <xf numFmtId="178" fontId="90" fillId="13" borderId="1" xfId="0" applyNumberFormat="1" applyFont="1" applyFill="1" applyBorder="1" applyAlignment="1">
      <alignment horizontal="center" vertical="center" wrapText="1"/>
    </xf>
    <xf numFmtId="178" fontId="90" fillId="14" borderId="2" xfId="0" applyNumberFormat="1" applyFont="1" applyFill="1" applyBorder="1" applyAlignment="1">
      <alignment horizontal="center" vertical="center" wrapText="1"/>
    </xf>
    <xf numFmtId="178" fontId="90" fillId="14" borderId="4" xfId="0" applyNumberFormat="1" applyFont="1" applyFill="1" applyBorder="1" applyAlignment="1">
      <alignment horizontal="center" vertical="center" wrapText="1"/>
    </xf>
    <xf numFmtId="178" fontId="90" fillId="14" borderId="3" xfId="0" applyNumberFormat="1" applyFont="1" applyFill="1" applyBorder="1" applyAlignment="1">
      <alignment horizontal="center" vertical="center" wrapText="1"/>
    </xf>
    <xf numFmtId="178" fontId="90" fillId="13" borderId="8" xfId="0" applyNumberFormat="1" applyFont="1" applyFill="1" applyBorder="1" applyAlignment="1">
      <alignment horizontal="center" vertical="center" wrapText="1"/>
    </xf>
    <xf numFmtId="178" fontId="90" fillId="13" borderId="9" xfId="0" applyNumberFormat="1" applyFont="1" applyFill="1" applyBorder="1" applyAlignment="1">
      <alignment horizontal="center" vertical="center" wrapText="1"/>
    </xf>
    <xf numFmtId="178" fontId="90" fillId="13" borderId="10" xfId="0" applyNumberFormat="1" applyFont="1" applyFill="1" applyBorder="1" applyAlignment="1">
      <alignment horizontal="center" vertical="center" wrapText="1"/>
    </xf>
    <xf numFmtId="178" fontId="90" fillId="14" borderId="10" xfId="0" applyNumberFormat="1" applyFont="1" applyFill="1" applyBorder="1" applyAlignment="1">
      <alignment horizontal="center" vertical="center"/>
    </xf>
    <xf numFmtId="0" fontId="79" fillId="0" borderId="18" xfId="0" applyFont="1" applyBorder="1" applyAlignment="1">
      <alignment horizontal="center" vertical="center" wrapText="1"/>
    </xf>
    <xf numFmtId="0" fontId="79" fillId="0" borderId="19" xfId="0" applyFont="1" applyBorder="1" applyAlignment="1">
      <alignment horizontal="center" vertical="center"/>
    </xf>
    <xf numFmtId="192" fontId="102" fillId="2" borderId="19" xfId="0" applyNumberFormat="1" applyFont="1" applyFill="1" applyBorder="1" applyAlignment="1">
      <alignment horizontal="center" vertical="center"/>
    </xf>
    <xf numFmtId="192" fontId="102" fillId="2" borderId="20" xfId="0" applyNumberFormat="1" applyFont="1" applyFill="1" applyBorder="1" applyAlignment="1">
      <alignment horizontal="center" vertical="center" wrapText="1"/>
    </xf>
    <xf numFmtId="0" fontId="79" fillId="0" borderId="21"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79" fillId="0" borderId="23" xfId="0" applyFont="1" applyBorder="1" applyAlignment="1">
      <alignment horizontal="center" vertical="center" wrapText="1"/>
    </xf>
    <xf numFmtId="192" fontId="102" fillId="2" borderId="24" xfId="0" applyNumberFormat="1" applyFont="1" applyFill="1" applyBorder="1" applyAlignment="1">
      <alignment horizontal="center" vertical="center" wrapText="1"/>
    </xf>
    <xf numFmtId="0" fontId="79" fillId="0" borderId="25" xfId="0" applyFont="1" applyBorder="1" applyAlignment="1">
      <alignment horizontal="center" vertical="center" wrapText="1"/>
    </xf>
    <xf numFmtId="192" fontId="103" fillId="2" borderId="26" xfId="0" applyNumberFormat="1" applyFont="1" applyFill="1" applyBorder="1" applyAlignment="1">
      <alignment horizontal="center"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2" fontId="102" fillId="2" borderId="8" xfId="0" applyNumberFormat="1" applyFont="1" applyFill="1" applyBorder="1" applyAlignment="1">
      <alignment horizontal="center" vertical="center" wrapText="1"/>
    </xf>
    <xf numFmtId="0" fontId="79" fillId="0" borderId="27" xfId="0" applyFont="1" applyBorder="1" applyAlignment="1">
      <alignment horizontal="center" vertical="center" wrapText="1"/>
    </xf>
    <xf numFmtId="0" fontId="79" fillId="0" borderId="28" xfId="0" applyFont="1" applyBorder="1" applyAlignment="1">
      <alignment horizontal="center" vertical="center"/>
    </xf>
    <xf numFmtId="192" fontId="102" fillId="2" borderId="29" xfId="0" applyNumberFormat="1" applyFont="1" applyFill="1" applyBorder="1" applyAlignment="1">
      <alignment horizontal="center" vertical="center" wrapText="1"/>
    </xf>
    <xf numFmtId="0" fontId="79" fillId="0" borderId="30" xfId="0" applyFont="1" applyBorder="1" applyAlignment="1">
      <alignment horizontal="center" vertical="center" wrapText="1"/>
    </xf>
    <xf numFmtId="178" fontId="13" fillId="0" borderId="24" xfId="0" applyNumberFormat="1" applyFont="1" applyFill="1" applyBorder="1" applyAlignment="1">
      <alignment horizontal="left" vertical="center" wrapText="1"/>
    </xf>
    <xf numFmtId="178" fontId="101" fillId="5" borderId="31" xfId="0" applyNumberFormat="1" applyFont="1" applyFill="1" applyBorder="1" applyAlignment="1">
      <alignment horizontal="center" vertical="center" wrapText="1"/>
    </xf>
    <xf numFmtId="178" fontId="101" fillId="5" borderId="32" xfId="0" applyNumberFormat="1" applyFont="1" applyFill="1" applyBorder="1" applyAlignment="1">
      <alignment horizontal="center" vertical="center" wrapText="1"/>
    </xf>
    <xf numFmtId="178" fontId="90" fillId="13" borderId="11" xfId="0" applyNumberFormat="1" applyFont="1" applyFill="1" applyBorder="1" applyAlignment="1">
      <alignment horizontal="center" vertical="center" wrapText="1"/>
    </xf>
    <xf numFmtId="192" fontId="103" fillId="2" borderId="19" xfId="0" applyNumberFormat="1" applyFont="1" applyFill="1" applyBorder="1" applyAlignment="1">
      <alignment horizontal="center" vertical="center" wrapText="1"/>
    </xf>
    <xf numFmtId="0" fontId="79" fillId="0" borderId="19" xfId="0" applyFont="1" applyBorder="1" applyAlignment="1">
      <alignment horizontal="center" vertical="center" wrapText="1"/>
    </xf>
    <xf numFmtId="178" fontId="13" fillId="0" borderId="26" xfId="0" applyNumberFormat="1" applyFont="1" applyFill="1" applyBorder="1" applyAlignment="1">
      <alignment horizontal="left" vertical="center" wrapText="1"/>
    </xf>
    <xf numFmtId="192" fontId="102"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8" xfId="0" applyFont="1" applyBorder="1" applyAlignment="1">
      <alignment horizontal="center" vertical="center" wrapText="1"/>
    </xf>
    <xf numFmtId="192" fontId="102" fillId="2" borderId="28" xfId="0" applyNumberFormat="1" applyFont="1" applyFill="1" applyBorder="1" applyAlignment="1">
      <alignment horizontal="center" vertical="center" wrapText="1"/>
    </xf>
    <xf numFmtId="178" fontId="13" fillId="0" borderId="29" xfId="0" applyNumberFormat="1" applyFont="1" applyFill="1" applyBorder="1" applyAlignment="1">
      <alignment horizontal="left" vertical="center" wrapText="1"/>
    </xf>
    <xf numFmtId="0" fontId="84" fillId="3" borderId="33" xfId="0" applyFont="1" applyFill="1" applyBorder="1" applyAlignment="1">
      <alignment horizontal="center" vertical="center" wrapText="1"/>
    </xf>
    <xf numFmtId="0" fontId="84" fillId="3" borderId="0" xfId="0" applyFont="1" applyFill="1" applyAlignment="1">
      <alignment horizontal="center" vertical="center" wrapText="1"/>
    </xf>
    <xf numFmtId="178" fontId="104" fillId="15" borderId="15" xfId="0" applyNumberFormat="1" applyFont="1" applyFill="1" applyBorder="1" applyAlignment="1">
      <alignment horizontal="left" vertical="center" wrapText="1"/>
    </xf>
    <xf numFmtId="178" fontId="104" fillId="0" borderId="15" xfId="0" applyNumberFormat="1" applyFont="1" applyFill="1" applyBorder="1" applyAlignment="1">
      <alignment horizontal="left" vertical="center"/>
    </xf>
    <xf numFmtId="178" fontId="104" fillId="0" borderId="33" xfId="0" applyNumberFormat="1" applyFont="1" applyFill="1" applyBorder="1" applyAlignment="1">
      <alignment horizontal="left" vertical="center"/>
    </xf>
    <xf numFmtId="0" fontId="105" fillId="0" borderId="33" xfId="50" applyFont="1" applyBorder="1" applyAlignment="1" applyProtection="1">
      <alignment horizontal="left" vertical="center"/>
    </xf>
    <xf numFmtId="0" fontId="105" fillId="0" borderId="0" xfId="50" applyFont="1" applyBorder="1" applyAlignment="1" applyProtection="1">
      <alignment horizontal="left" vertical="center"/>
    </xf>
    <xf numFmtId="178" fontId="106" fillId="15" borderId="1" xfId="0" applyNumberFormat="1" applyFont="1" applyFill="1" applyBorder="1" applyAlignment="1">
      <alignment horizontal="left" vertical="center" wrapText="1"/>
    </xf>
    <xf numFmtId="178" fontId="104"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4"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07" fillId="0" borderId="1" xfId="0" applyNumberFormat="1" applyFont="1" applyFill="1" applyBorder="1" applyAlignment="1">
      <alignment horizontal="left" vertical="center" wrapText="1"/>
    </xf>
    <xf numFmtId="178" fontId="94" fillId="0" borderId="1" xfId="0" applyNumberFormat="1" applyFont="1" applyFill="1" applyBorder="1" applyAlignment="1">
      <alignment horizontal="left" vertical="center"/>
    </xf>
    <xf numFmtId="178" fontId="108"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0" fontId="0" fillId="12" borderId="0" xfId="0" applyFill="1" applyAlignment="1">
      <alignment horizontal="left" vertical="center"/>
    </xf>
    <xf numFmtId="178" fontId="101" fillId="5" borderId="34" xfId="0" applyNumberFormat="1" applyFont="1" applyFill="1" applyBorder="1" applyAlignment="1">
      <alignment horizontal="left" vertical="center" wrapText="1"/>
    </xf>
    <xf numFmtId="178" fontId="90" fillId="13" borderId="2" xfId="0" applyNumberFormat="1" applyFont="1" applyFill="1" applyBorder="1" applyAlignment="1">
      <alignment horizontal="center" vertical="center" wrapText="1"/>
    </xf>
    <xf numFmtId="178" fontId="90" fillId="13" borderId="4" xfId="0" applyNumberFormat="1" applyFont="1" applyFill="1" applyBorder="1" applyAlignment="1">
      <alignment horizontal="center" vertical="center" wrapText="1"/>
    </xf>
    <xf numFmtId="178" fontId="90" fillId="13" borderId="3" xfId="0" applyNumberFormat="1" applyFont="1" applyFill="1" applyBorder="1" applyAlignment="1">
      <alignment horizontal="center" vertical="center" wrapText="1"/>
    </xf>
    <xf numFmtId="178" fontId="90" fillId="13" borderId="8" xfId="0" applyNumberFormat="1" applyFont="1" applyFill="1" applyBorder="1" applyAlignment="1">
      <alignment horizontal="left" vertical="center" wrapText="1"/>
    </xf>
    <xf numFmtId="192" fontId="103" fillId="2" borderId="20" xfId="0" applyNumberFormat="1" applyFont="1" applyFill="1" applyBorder="1" applyAlignment="1">
      <alignment horizontal="center" vertical="center" wrapText="1"/>
    </xf>
    <xf numFmtId="192" fontId="103" fillId="2" borderId="24" xfId="0" applyNumberFormat="1" applyFont="1" applyFill="1" applyBorder="1" applyAlignment="1">
      <alignment horizontal="center" vertical="center" wrapText="1"/>
    </xf>
    <xf numFmtId="0" fontId="105" fillId="0" borderId="21" xfId="50" applyFont="1" applyBorder="1" applyAlignment="1" applyProtection="1">
      <alignment horizontal="left" vertical="center"/>
    </xf>
    <xf numFmtId="0" fontId="109" fillId="0" borderId="15" xfId="6" applyNumberFormat="1" applyFont="1" applyFill="1" applyBorder="1" applyAlignment="1" applyProtection="1">
      <alignment horizontal="center" vertical="center"/>
    </xf>
    <xf numFmtId="0" fontId="109" fillId="0" borderId="0" xfId="6" applyNumberFormat="1" applyFont="1" applyFill="1" applyAlignment="1" applyProtection="1">
      <alignment horizontal="center" vertical="center"/>
    </xf>
    <xf numFmtId="0" fontId="109" fillId="0" borderId="10" xfId="6" applyNumberFormat="1" applyFont="1" applyFill="1" applyBorder="1" applyAlignment="1" applyProtection="1">
      <alignment horizontal="center" vertical="center"/>
    </xf>
    <xf numFmtId="0" fontId="110" fillId="0" borderId="0" xfId="0" applyFont="1" applyFill="1" applyBorder="1" applyAlignment="1">
      <alignment vertical="center"/>
    </xf>
    <xf numFmtId="0" fontId="31" fillId="0" borderId="0" xfId="0" applyFont="1" applyFill="1" applyBorder="1" applyAlignment="1">
      <alignment vertical="center"/>
    </xf>
    <xf numFmtId="0" fontId="100" fillId="12" borderId="1" xfId="0" applyFont="1" applyFill="1" applyBorder="1" applyAlignment="1">
      <alignment horizontal="left" vertical="center"/>
    </xf>
    <xf numFmtId="178" fontId="101" fillId="5" borderId="35" xfId="0" applyNumberFormat="1" applyFont="1" applyFill="1" applyBorder="1" applyAlignment="1">
      <alignment horizontal="center" vertical="center" wrapText="1"/>
    </xf>
    <xf numFmtId="178" fontId="101" fillId="5" borderId="36" xfId="0" applyNumberFormat="1" applyFont="1" applyFill="1" applyBorder="1" applyAlignment="1">
      <alignment horizontal="center" vertical="center" wrapText="1"/>
    </xf>
    <xf numFmtId="178" fontId="90" fillId="14" borderId="35" xfId="0" applyNumberFormat="1" applyFont="1" applyFill="1" applyBorder="1" applyAlignment="1">
      <alignment horizontal="center" vertical="center"/>
    </xf>
    <xf numFmtId="192" fontId="102" fillId="2" borderId="37" xfId="0" applyNumberFormat="1" applyFont="1" applyFill="1" applyBorder="1" applyAlignment="1">
      <alignment horizontal="center" vertical="center"/>
    </xf>
    <xf numFmtId="192" fontId="103" fillId="2" borderId="37" xfId="0" applyNumberFormat="1" applyFont="1" applyFill="1" applyBorder="1" applyAlignment="1">
      <alignment horizontal="center" vertical="center" wrapText="1"/>
    </xf>
    <xf numFmtId="192" fontId="102" fillId="2" borderId="2" xfId="0" applyNumberFormat="1" applyFont="1" applyFill="1" applyBorder="1" applyAlignment="1">
      <alignment horizontal="center" vertical="center" wrapText="1"/>
    </xf>
    <xf numFmtId="192" fontId="102" fillId="2" borderId="38" xfId="0" applyNumberFormat="1" applyFont="1" applyFill="1" applyBorder="1" applyAlignment="1">
      <alignment horizontal="center" vertical="center" wrapText="1"/>
    </xf>
    <xf numFmtId="178" fontId="101" fillId="5" borderId="33" xfId="0" applyNumberFormat="1" applyFont="1" applyFill="1" applyBorder="1" applyAlignment="1">
      <alignment horizontal="center" vertical="center" wrapText="1"/>
    </xf>
    <xf numFmtId="178" fontId="90" fillId="13" borderId="25" xfId="0" applyNumberFormat="1" applyFont="1" applyFill="1" applyBorder="1" applyAlignment="1">
      <alignment horizontal="center" vertical="center" wrapText="1"/>
    </xf>
    <xf numFmtId="178" fontId="90" fillId="13" borderId="19" xfId="0" applyNumberFormat="1" applyFont="1" applyFill="1" applyBorder="1" applyAlignment="1">
      <alignment horizontal="center" vertical="center" wrapText="1"/>
    </xf>
    <xf numFmtId="178" fontId="90" fillId="13" borderId="37" xfId="0" applyNumberFormat="1" applyFont="1" applyFill="1" applyBorder="1" applyAlignment="1">
      <alignment horizontal="center" vertical="center" wrapText="1"/>
    </xf>
    <xf numFmtId="178" fontId="90" fillId="13"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41" xfId="0" applyFont="1" applyBorder="1" applyAlignment="1">
      <alignment horizontal="center" vertical="center"/>
    </xf>
    <xf numFmtId="0" fontId="79" fillId="0" borderId="42" xfId="0" applyFont="1" applyBorder="1" applyAlignment="1">
      <alignment horizontal="center" vertical="center" wrapText="1"/>
    </xf>
    <xf numFmtId="0" fontId="79" fillId="0" borderId="3" xfId="0" applyFont="1" applyBorder="1" applyAlignment="1">
      <alignment horizontal="center" vertical="center"/>
    </xf>
    <xf numFmtId="192" fontId="102" fillId="2" borderId="22" xfId="0" applyNumberFormat="1" applyFont="1" applyFill="1" applyBorder="1" applyAlignment="1">
      <alignment horizontal="center" vertical="center" wrapText="1"/>
    </xf>
    <xf numFmtId="0" fontId="79" fillId="0" borderId="43" xfId="0" applyFont="1" applyBorder="1" applyAlignment="1">
      <alignment horizontal="center" vertical="center" wrapText="1"/>
    </xf>
    <xf numFmtId="0" fontId="79" fillId="0" borderId="44" xfId="0" applyFont="1" applyBorder="1" applyAlignment="1">
      <alignment horizontal="center" vertical="center" wrapText="1"/>
    </xf>
    <xf numFmtId="192" fontId="102" fillId="2" borderId="45" xfId="0" applyNumberFormat="1" applyFont="1" applyFill="1" applyBorder="1" applyAlignment="1">
      <alignment horizontal="center" vertical="center" wrapText="1"/>
    </xf>
    <xf numFmtId="0" fontId="111" fillId="5" borderId="0" xfId="0" applyFont="1" applyFill="1" applyAlignment="1">
      <alignment horizontal="center" vertical="center"/>
    </xf>
    <xf numFmtId="192" fontId="102" fillId="2" borderId="26" xfId="0" applyNumberFormat="1" applyFont="1" applyFill="1" applyBorder="1" applyAlignment="1">
      <alignment horizontal="center" vertical="center"/>
    </xf>
    <xf numFmtId="178" fontId="94" fillId="0" borderId="2" xfId="0" applyNumberFormat="1" applyFont="1" applyFill="1" applyBorder="1" applyAlignment="1">
      <alignment horizontal="left" vertical="center"/>
    </xf>
    <xf numFmtId="178" fontId="94" fillId="0" borderId="4" xfId="0" applyNumberFormat="1" applyFont="1" applyFill="1" applyBorder="1" applyAlignment="1">
      <alignment horizontal="left" vertical="center"/>
    </xf>
    <xf numFmtId="178" fontId="108" fillId="0" borderId="1" xfId="0" applyNumberFormat="1" applyFont="1" applyFill="1" applyBorder="1" applyAlignment="1">
      <alignment vertical="center"/>
    </xf>
    <xf numFmtId="178" fontId="90" fillId="0" borderId="1" xfId="0" applyNumberFormat="1" applyFont="1" applyFill="1" applyBorder="1" applyAlignment="1">
      <alignment vertical="center"/>
    </xf>
    <xf numFmtId="178" fontId="94" fillId="11"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0" fontId="31" fillId="0" borderId="0" xfId="0" applyFont="1" applyFill="1" applyAlignment="1">
      <alignment horizontal="left" vertical="center" wrapText="1"/>
    </xf>
    <xf numFmtId="178" fontId="101" fillId="5" borderId="46" xfId="0" applyNumberFormat="1" applyFont="1" applyFill="1" applyBorder="1" applyAlignment="1">
      <alignment horizontal="center" vertical="center" wrapText="1"/>
    </xf>
    <xf numFmtId="0" fontId="79" fillId="0" borderId="1"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178" fontId="84" fillId="0" borderId="29" xfId="0" applyNumberFormat="1" applyFont="1" applyFill="1" applyBorder="1" applyAlignment="1">
      <alignment horizontal="left" vertical="center" wrapText="1"/>
    </xf>
    <xf numFmtId="178" fontId="101" fillId="5" borderId="21" xfId="0" applyNumberFormat="1" applyFont="1" applyFill="1" applyBorder="1" applyAlignment="1">
      <alignment horizontal="center" vertical="center" wrapText="1"/>
    </xf>
    <xf numFmtId="0" fontId="79" fillId="0" borderId="47" xfId="0" applyFont="1" applyBorder="1" applyAlignment="1">
      <alignment horizontal="center" vertical="center" wrapText="1"/>
    </xf>
    <xf numFmtId="178" fontId="13" fillId="0" borderId="20" xfId="0" applyNumberFormat="1" applyFont="1" applyFill="1" applyBorder="1" applyAlignment="1">
      <alignment horizontal="left" vertical="center" wrapText="1"/>
    </xf>
    <xf numFmtId="0" fontId="79" fillId="0" borderId="16" xfId="0" applyFont="1" applyBorder="1" applyAlignment="1">
      <alignment horizontal="center" vertical="center" wrapText="1"/>
    </xf>
    <xf numFmtId="0" fontId="79" fillId="0" borderId="48" xfId="0" applyFont="1" applyBorder="1" applyAlignment="1">
      <alignment horizontal="center" vertical="center" wrapText="1"/>
    </xf>
    <xf numFmtId="178" fontId="13" fillId="0" borderId="45"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94"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2" fillId="5" borderId="35" xfId="0" applyNumberFormat="1" applyFont="1" applyFill="1" applyBorder="1" applyAlignment="1">
      <alignment horizontal="center" vertical="center" wrapText="1"/>
    </xf>
    <xf numFmtId="178" fontId="112" fillId="5" borderId="36" xfId="0" applyNumberFormat="1" applyFont="1" applyFill="1" applyBorder="1" applyAlignment="1">
      <alignment horizontal="center" vertical="center" wrapText="1"/>
    </xf>
    <xf numFmtId="192" fontId="102" fillId="2" borderId="1" xfId="0" applyNumberFormat="1" applyFont="1" applyFill="1" applyBorder="1" applyAlignment="1">
      <alignment horizontal="center" vertical="center"/>
    </xf>
    <xf numFmtId="192" fontId="102" fillId="2" borderId="28" xfId="0" applyNumberFormat="1" applyFont="1" applyFill="1" applyBorder="1" applyAlignment="1">
      <alignment horizontal="center" vertical="center"/>
    </xf>
    <xf numFmtId="178" fontId="90" fillId="14" borderId="1" xfId="0" applyNumberFormat="1" applyFont="1" applyFill="1" applyBorder="1" applyAlignment="1">
      <alignment horizontal="center" vertical="center" wrapText="1"/>
    </xf>
    <xf numFmtId="0" fontId="105" fillId="0" borderId="49" xfId="50" applyFont="1" applyBorder="1" applyAlignment="1" applyProtection="1">
      <alignment horizontal="left" vertical="center"/>
    </xf>
    <xf numFmtId="0" fontId="105" fillId="0" borderId="5" xfId="50" applyFont="1" applyBorder="1" applyAlignment="1" applyProtection="1">
      <alignment horizontal="left" vertical="center"/>
    </xf>
    <xf numFmtId="0" fontId="105" fillId="0" borderId="30" xfId="50" applyFont="1" applyBorder="1" applyAlignment="1" applyProtection="1">
      <alignment horizontal="left" vertical="center"/>
    </xf>
    <xf numFmtId="178" fontId="112" fillId="5" borderId="46" xfId="0" applyNumberFormat="1" applyFont="1" applyFill="1" applyBorder="1" applyAlignment="1">
      <alignment horizontal="center" vertical="center" wrapText="1"/>
    </xf>
    <xf numFmtId="178" fontId="113" fillId="0" borderId="32" xfId="0" applyNumberFormat="1" applyFont="1" applyFill="1" applyBorder="1" applyAlignment="1">
      <alignment horizontal="left" vertical="center" wrapText="1"/>
    </xf>
    <xf numFmtId="178" fontId="113" fillId="0" borderId="34" xfId="0" applyNumberFormat="1" applyFont="1" applyFill="1" applyBorder="1" applyAlignment="1">
      <alignment horizontal="left" vertical="center" wrapText="1"/>
    </xf>
    <xf numFmtId="178" fontId="113" fillId="0" borderId="50" xfId="0" applyNumberFormat="1" applyFont="1" applyFill="1" applyBorder="1" applyAlignment="1">
      <alignment horizontal="left" vertical="center" wrapText="1"/>
    </xf>
    <xf numFmtId="0" fontId="79" fillId="0" borderId="51" xfId="0" applyFont="1" applyBorder="1" applyAlignment="1">
      <alignment horizontal="center"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109" fillId="0" borderId="1" xfId="6" applyNumberFormat="1" applyFont="1" applyFill="1" applyBorder="1" applyAlignment="1" applyProtection="1">
      <alignment horizontal="center" vertical="center"/>
    </xf>
    <xf numFmtId="178" fontId="112" fillId="5" borderId="33" xfId="0" applyNumberFormat="1" applyFont="1" applyFill="1" applyBorder="1" applyAlignment="1">
      <alignment horizontal="center" vertical="center" wrapText="1"/>
    </xf>
    <xf numFmtId="178" fontId="112" fillId="5" borderId="0" xfId="0" applyNumberFormat="1" applyFont="1" applyFill="1" applyBorder="1" applyAlignment="1">
      <alignment horizontal="center" vertical="center" wrapText="1"/>
    </xf>
    <xf numFmtId="178" fontId="112" fillId="5" borderId="21" xfId="0" applyNumberFormat="1" applyFont="1" applyFill="1" applyBorder="1" applyAlignment="1">
      <alignment horizontal="center" vertical="center" wrapText="1"/>
    </xf>
    <xf numFmtId="178" fontId="90" fillId="13" borderId="26" xfId="0" applyNumberFormat="1" applyFont="1" applyFill="1" applyBorder="1" applyAlignment="1">
      <alignment horizontal="center" vertical="center" wrapText="1"/>
    </xf>
    <xf numFmtId="178" fontId="13" fillId="0" borderId="34" xfId="0" applyNumberFormat="1" applyFont="1" applyFill="1" applyBorder="1" applyAlignment="1">
      <alignment horizontal="left" vertical="center" wrapText="1"/>
    </xf>
    <xf numFmtId="178" fontId="13" fillId="0" borderId="50"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4" fillId="16" borderId="0" xfId="0" applyFont="1" applyFill="1" applyAlignment="1">
      <alignment horizontal="center"/>
    </xf>
    <xf numFmtId="0" fontId="114" fillId="16" borderId="0" xfId="0" applyFont="1" applyFill="1" applyAlignment="1">
      <alignment horizontal="left" vertical="center" wrapText="1"/>
    </xf>
    <xf numFmtId="0" fontId="115" fillId="0" borderId="1" xfId="0" applyFont="1" applyFill="1" applyBorder="1" applyAlignment="1">
      <alignment horizontal="center" vertical="center"/>
    </xf>
    <xf numFmtId="0" fontId="115" fillId="0" borderId="2" xfId="0" applyFont="1" applyFill="1" applyBorder="1" applyAlignment="1">
      <alignment horizontal="center" vertical="center"/>
    </xf>
    <xf numFmtId="0" fontId="115" fillId="0" borderId="3" xfId="0" applyFont="1" applyFill="1" applyBorder="1" applyAlignment="1">
      <alignment horizontal="center" vertical="center"/>
    </xf>
    <xf numFmtId="0" fontId="115" fillId="0" borderId="10" xfId="0" applyFont="1" applyFill="1" applyBorder="1" applyAlignment="1">
      <alignment horizontal="center" vertical="center"/>
    </xf>
    <xf numFmtId="0" fontId="116" fillId="0" borderId="1" xfId="0" applyFont="1" applyFill="1" applyBorder="1" applyAlignment="1">
      <alignment horizontal="center" vertical="center"/>
    </xf>
    <xf numFmtId="0" fontId="117" fillId="0" borderId="1" xfId="6" applyFont="1" applyFill="1" applyBorder="1" applyAlignment="1">
      <alignment horizontal="center" vertical="center"/>
    </xf>
    <xf numFmtId="0" fontId="115" fillId="0" borderId="1" xfId="0" applyFont="1" applyFill="1" applyBorder="1" applyAlignment="1">
      <alignment horizontal="center" vertical="center" wrapText="1"/>
    </xf>
    <xf numFmtId="0" fontId="117" fillId="0" borderId="1" xfId="6" applyNumberFormat="1" applyFont="1" applyFill="1" applyBorder="1" applyAlignment="1" applyProtection="1">
      <alignment horizontal="center" vertical="center"/>
    </xf>
    <xf numFmtId="0" fontId="117" fillId="0" borderId="1" xfId="6" applyNumberFormat="1" applyFont="1" applyFill="1" applyBorder="1" applyAlignment="1" applyProtection="1">
      <alignment horizontal="center" vertical="center"/>
      <protection locked="0"/>
    </xf>
    <xf numFmtId="0" fontId="118" fillId="0" borderId="1" xfId="0" applyFont="1" applyFill="1" applyBorder="1" applyAlignment="1">
      <alignment horizontal="center" vertical="center" wrapText="1"/>
    </xf>
    <xf numFmtId="0" fontId="119" fillId="0" borderId="1" xfId="0" applyFont="1" applyFill="1" applyBorder="1" applyAlignment="1">
      <alignment horizontal="center" vertical="center" wrapText="1"/>
    </xf>
    <xf numFmtId="0" fontId="116"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16" fillId="0" borderId="3" xfId="0" applyFont="1" applyFill="1" applyBorder="1" applyAlignment="1">
      <alignment horizontal="center" vertical="center" wrapText="1"/>
    </xf>
    <xf numFmtId="0" fontId="0" fillId="0" borderId="1" xfId="0" applyFill="1" applyBorder="1" applyAlignment="1">
      <alignment vertical="center"/>
    </xf>
    <xf numFmtId="0" fontId="121" fillId="0" borderId="1" xfId="0" applyFont="1" applyFill="1" applyBorder="1" applyAlignment="1">
      <alignment horizontal="center" vertical="center"/>
    </xf>
    <xf numFmtId="0" fontId="122"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1"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7" fillId="0" borderId="1" xfId="6" applyNumberFormat="1" applyFont="1" applyFill="1" applyBorder="1" applyAlignment="1" applyProtection="1" quotePrefix="1">
      <alignment horizontal="center" vertical="center"/>
      <protection locked="0"/>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 name="_COE国内服务区域表（始发站广东）071129-同行_香港UPS出口费率表-2010年1月4日_DHP日本特惠价-广东交货20110926" xfId="70"/>
    <cellStyle name="一般 5" xfId="7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0/cellImage" Target="cellimages.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422275</xdr:colOff>
      <xdr:row>11</xdr:row>
      <xdr:rowOff>808355</xdr:rowOff>
    </xdr:from>
    <xdr:ext cx="4784725" cy="1889125"/>
    <xdr:sp>
      <xdr:nvSpPr>
        <xdr:cNvPr id="2" name="文本框 1"/>
        <xdr:cNvSpPr txBox="1"/>
      </xdr:nvSpPr>
      <xdr:spPr>
        <a:xfrm>
          <a:off x="15752445" y="788225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419100</xdr:colOff>
      <xdr:row>15</xdr:row>
      <xdr:rowOff>569595</xdr:rowOff>
    </xdr:to>
    <xdr:sp>
      <xdr:nvSpPr>
        <xdr:cNvPr id="2" name="圆角矩形标注 1"/>
        <xdr:cNvSpPr/>
      </xdr:nvSpPr>
      <xdr:spPr>
        <a:xfrm>
          <a:off x="15491460" y="2104390"/>
          <a:ext cx="5058410" cy="969200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264160</xdr:colOff>
      <xdr:row>11</xdr:row>
      <xdr:rowOff>1270</xdr:rowOff>
    </xdr:from>
    <xdr:ext cx="4784725" cy="1889125"/>
    <xdr:sp>
      <xdr:nvSpPr>
        <xdr:cNvPr id="4" name="文本框 3"/>
        <xdr:cNvSpPr txBox="1"/>
      </xdr:nvSpPr>
      <xdr:spPr>
        <a:xfrm>
          <a:off x="15594330" y="716407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422910</xdr:colOff>
      <xdr:row>12</xdr:row>
      <xdr:rowOff>92075</xdr:rowOff>
    </xdr:from>
    <xdr:ext cx="4784725" cy="1889125"/>
    <xdr:sp>
      <xdr:nvSpPr>
        <xdr:cNvPr id="7" name="文本框 6"/>
        <xdr:cNvSpPr txBox="1"/>
      </xdr:nvSpPr>
      <xdr:spPr>
        <a:xfrm>
          <a:off x="15753080" y="82200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17</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364490</xdr:colOff>
      <xdr:row>11</xdr:row>
      <xdr:rowOff>316865</xdr:rowOff>
    </xdr:from>
    <xdr:ext cx="4784725" cy="1889125"/>
    <xdr:sp>
      <xdr:nvSpPr>
        <xdr:cNvPr id="2" name="文本框 1"/>
        <xdr:cNvSpPr txBox="1"/>
      </xdr:nvSpPr>
      <xdr:spPr>
        <a:xfrm>
          <a:off x="15775940" y="747966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19</xdr:row>
      <xdr:rowOff>165735</xdr:rowOff>
    </xdr:to>
    <xdr:sp>
      <xdr:nvSpPr>
        <xdr:cNvPr id="5" name="圆角矩形标注 4"/>
        <xdr:cNvSpPr/>
      </xdr:nvSpPr>
      <xdr:spPr>
        <a:xfrm>
          <a:off x="15603855" y="1905000"/>
          <a:ext cx="5797550" cy="81794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渠道德国仅支持DTM2、BER8、WRO5、HAJ1、KTW1、XWR1、XWR3、XPO1、XDR1、LCJ2、LCJ3，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且</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rPr>
            <a:t>邮编</a:t>
          </a:r>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solidFill>
              <a:schemeClr val="bg1"/>
            </a:solidFill>
            <a:latin typeface="微软雅黑" panose="020B0503020204020204" charset="-122"/>
            <a:ea typeface="微软雅黑" panose="020B0503020204020204" charset="-122"/>
            <a:cs typeface="微软雅黑" panose="020B0503020204020204" charset="-122"/>
          </a:endParaRPr>
        </a:p>
        <a:p>
          <a:pPr algn="l"/>
          <a:endParaRPr lang="zh-CN" altLang="en-US" sz="1200">
            <a:latin typeface="微软雅黑" panose="020B0503020204020204" charset="-122"/>
            <a:ea typeface="微软雅黑" panose="020B0503020204020204" charset="-122"/>
            <a:cs typeface="微软雅黑" panose="020B0503020204020204" charset="-122"/>
          </a:endParaRPr>
        </a:p>
      </xdr:txBody>
    </xdr:sp>
    <xdr:clientData/>
  </xdr:twoCellAnchor>
  <xdr:oneCellAnchor>
    <xdr:from>
      <xdr:col>10</xdr:col>
      <xdr:colOff>344805</xdr:colOff>
      <xdr:row>13</xdr:row>
      <xdr:rowOff>176530</xdr:rowOff>
    </xdr:from>
    <xdr:ext cx="4784725" cy="1889125"/>
    <xdr:sp>
      <xdr:nvSpPr>
        <xdr:cNvPr id="2" name="文本框 1"/>
        <xdr:cNvSpPr txBox="1"/>
      </xdr:nvSpPr>
      <xdr:spPr>
        <a:xfrm>
          <a:off x="15949295" y="697103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15</xdr:col>
      <xdr:colOff>140335</xdr:colOff>
      <xdr:row>0</xdr:row>
      <xdr:rowOff>248285</xdr:rowOff>
    </xdr:from>
    <xdr:to>
      <xdr:col>15</xdr:col>
      <xdr:colOff>1657985</xdr:colOff>
      <xdr:row>0</xdr:row>
      <xdr:rowOff>669925</xdr:rowOff>
    </xdr:to>
    <xdr:sp>
      <xdr:nvSpPr>
        <xdr:cNvPr id="2" name="圆角矩形 1">
          <a:hlinkClick xmlns:r="http://schemas.openxmlformats.org/officeDocument/2006/relationships" r:id="rId1"/>
        </xdr:cNvPr>
        <xdr:cNvSpPr/>
      </xdr:nvSpPr>
      <xdr:spPr>
        <a:xfrm>
          <a:off x="1926399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16</xdr:col>
      <xdr:colOff>32385</xdr:colOff>
      <xdr:row>0</xdr:row>
      <xdr:rowOff>755015</xdr:rowOff>
    </xdr:from>
    <xdr:to>
      <xdr:col>24</xdr:col>
      <xdr:colOff>342900</xdr:colOff>
      <xdr:row>16</xdr:row>
      <xdr:rowOff>661670</xdr:rowOff>
    </xdr:to>
    <xdr:sp>
      <xdr:nvSpPr>
        <xdr:cNvPr id="3" name="圆角矩形标注 2"/>
        <xdr:cNvSpPr/>
      </xdr:nvSpPr>
      <xdr:spPr>
        <a:xfrm>
          <a:off x="20946745" y="755015"/>
          <a:ext cx="5796915" cy="87204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渠道德国仅支持DTM2、BER8、WRO5、HAJ1、KTW1、XWR1、XWR3、XPO1、XDR1、LCJ2、LCJ3，且不包含</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04758</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邮编</a:t>
          </a:r>
          <a:endParaRPr lang="zh-CN" altLang="en-US" sz="1100">
            <a:solidFill>
              <a:schemeClr val="bg1"/>
            </a:solidFill>
          </a:endParaRPr>
        </a:p>
        <a:p>
          <a:pPr algn="l"/>
          <a:endParaRPr lang="zh-CN" altLang="en-US" sz="1100"/>
        </a:p>
      </xdr:txBody>
    </xdr:sp>
    <xdr:clientData/>
  </xdr:twoCellAnchor>
  <xdr:oneCellAnchor>
    <xdr:from>
      <xdr:col>16</xdr:col>
      <xdr:colOff>422275</xdr:colOff>
      <xdr:row>10</xdr:row>
      <xdr:rowOff>69215</xdr:rowOff>
    </xdr:from>
    <xdr:ext cx="4784725" cy="1889125"/>
    <xdr:sp>
      <xdr:nvSpPr>
        <xdr:cNvPr id="4" name="文本框 3"/>
        <xdr:cNvSpPr txBox="1"/>
      </xdr:nvSpPr>
      <xdr:spPr>
        <a:xfrm>
          <a:off x="21336635" y="62795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zoomScale="85" zoomScaleNormal="85" workbookViewId="0">
      <selection activeCell="M4" sqref="M4"/>
    </sheetView>
  </sheetViews>
  <sheetFormatPr defaultColWidth="9" defaultRowHeight="13.5"/>
  <cols>
    <col min="1" max="1" width="4.75" style="538" customWidth="1"/>
    <col min="2" max="2" width="13.2333333333333" style="538" customWidth="1"/>
    <col min="3" max="3" width="25.125" style="538" customWidth="1"/>
    <col min="4" max="4" width="21.375" style="538" customWidth="1"/>
    <col min="5" max="5" width="36.5" style="538" customWidth="1"/>
    <col min="6" max="6" width="40.25" style="538" customWidth="1"/>
    <col min="7" max="7" width="17.25" style="538" customWidth="1"/>
    <col min="8" max="8" width="14.875" style="538" customWidth="1"/>
    <col min="9" max="9" width="27.125" style="538" customWidth="1"/>
    <col min="10" max="10" width="10.4416666666667" style="538" customWidth="1"/>
    <col min="11" max="11" width="12.2083333333333" style="538" customWidth="1"/>
    <col min="12" max="16384" width="9" style="538"/>
  </cols>
  <sheetData>
    <row r="1" s="538" customFormat="1" ht="108" customHeight="1" spans="1:12">
      <c r="A1" s="540"/>
      <c r="B1" s="540"/>
      <c r="C1" s="540"/>
      <c r="D1" s="540"/>
      <c r="E1" s="540"/>
      <c r="F1" s="540"/>
      <c r="G1" s="540"/>
      <c r="H1" s="540"/>
      <c r="I1" s="540"/>
      <c r="J1" s="540"/>
      <c r="K1" s="540"/>
      <c r="L1" s="540"/>
    </row>
    <row r="2" s="538" customFormat="1" ht="28" customHeight="1" spans="1:12">
      <c r="A2" s="541" t="s">
        <v>0</v>
      </c>
      <c r="B2" s="541"/>
      <c r="C2" s="541"/>
      <c r="D2" s="541"/>
      <c r="E2" s="541"/>
      <c r="F2" s="541"/>
      <c r="G2" s="541"/>
      <c r="H2" s="541"/>
      <c r="I2" s="541"/>
      <c r="J2" s="541"/>
      <c r="K2" s="541"/>
      <c r="L2" s="541"/>
    </row>
    <row r="3" s="539" customFormat="1" ht="48" customHeight="1" spans="1:12">
      <c r="A3" s="542"/>
      <c r="B3" s="542" t="s">
        <v>1</v>
      </c>
      <c r="C3" s="542"/>
      <c r="D3" s="542" t="s">
        <v>2</v>
      </c>
      <c r="E3" s="542" t="s">
        <v>3</v>
      </c>
      <c r="F3" s="542" t="s">
        <v>4</v>
      </c>
      <c r="G3" s="543" t="s">
        <v>5</v>
      </c>
      <c r="H3" s="544"/>
      <c r="I3" s="542" t="s">
        <v>6</v>
      </c>
      <c r="J3" s="543" t="s">
        <v>7</v>
      </c>
      <c r="K3" s="544"/>
      <c r="L3" s="542"/>
    </row>
    <row r="4" s="539" customFormat="1" ht="48" customHeight="1" spans="1:12">
      <c r="A4" s="545">
        <v>1</v>
      </c>
      <c r="B4" s="546" t="s">
        <v>8</v>
      </c>
      <c r="C4" s="546"/>
      <c r="D4" s="542" t="s">
        <v>9</v>
      </c>
      <c r="E4" s="547" t="s">
        <v>10</v>
      </c>
      <c r="F4" s="548" t="s">
        <v>11</v>
      </c>
      <c r="G4" s="549"/>
      <c r="H4" s="549"/>
      <c r="I4" s="558"/>
      <c r="J4" s="559"/>
      <c r="K4" s="559"/>
      <c r="L4" s="560"/>
    </row>
    <row r="5" s="539" customFormat="1" ht="48" customHeight="1" spans="1:12">
      <c r="A5" s="545">
        <v>2</v>
      </c>
      <c r="B5" s="546" t="s">
        <v>12</v>
      </c>
      <c r="C5" s="546"/>
      <c r="D5" s="542" t="s">
        <v>13</v>
      </c>
      <c r="E5" s="550" t="s">
        <v>14</v>
      </c>
      <c r="F5" s="551" t="s">
        <v>15</v>
      </c>
      <c r="G5" s="549"/>
      <c r="H5" s="549"/>
      <c r="I5" s="558"/>
      <c r="J5" s="559"/>
      <c r="K5" s="559"/>
      <c r="L5" s="560"/>
    </row>
    <row r="6" s="539" customFormat="1" ht="48" customHeight="1" spans="1:12">
      <c r="A6" s="545">
        <v>3</v>
      </c>
      <c r="B6" s="546" t="s">
        <v>16</v>
      </c>
      <c r="C6" s="546"/>
      <c r="D6" s="542" t="s">
        <v>17</v>
      </c>
      <c r="E6" s="550" t="s">
        <v>16</v>
      </c>
      <c r="F6" s="552" t="s">
        <v>18</v>
      </c>
      <c r="G6" s="549"/>
      <c r="H6" s="549"/>
      <c r="I6" s="561" t="s">
        <v>19</v>
      </c>
      <c r="J6" s="559"/>
      <c r="K6" s="559"/>
      <c r="L6" s="560"/>
    </row>
    <row r="7" s="539" customFormat="1" ht="48" customHeight="1" spans="1:12">
      <c r="A7" s="545">
        <v>4</v>
      </c>
      <c r="B7" s="553" t="s">
        <v>20</v>
      </c>
      <c r="C7" s="553"/>
      <c r="D7" s="542" t="s">
        <v>21</v>
      </c>
      <c r="E7" s="564" t="s">
        <v>20</v>
      </c>
      <c r="F7" s="554"/>
      <c r="G7" s="549"/>
      <c r="H7" s="549"/>
      <c r="I7" s="561" t="s">
        <v>19</v>
      </c>
      <c r="J7" s="559"/>
      <c r="K7" s="559"/>
      <c r="L7" s="560"/>
    </row>
    <row r="8" s="539" customFormat="1" ht="48" customHeight="1" spans="1:12">
      <c r="A8" s="545">
        <v>5</v>
      </c>
      <c r="B8" s="555" t="s">
        <v>22</v>
      </c>
      <c r="C8" s="556"/>
      <c r="D8" s="542" t="s">
        <v>23</v>
      </c>
      <c r="E8" s="550" t="s">
        <v>22</v>
      </c>
      <c r="F8" s="554"/>
      <c r="G8" s="549"/>
      <c r="H8" s="549"/>
      <c r="I8" s="310"/>
      <c r="J8" s="559"/>
      <c r="K8" s="559"/>
      <c r="L8" s="560"/>
    </row>
    <row r="9" s="539" customFormat="1" ht="48" customHeight="1" spans="1:12">
      <c r="A9" s="545">
        <v>6</v>
      </c>
      <c r="B9" s="555" t="s">
        <v>24</v>
      </c>
      <c r="C9" s="556"/>
      <c r="D9" s="542" t="s">
        <v>13</v>
      </c>
      <c r="E9" s="550" t="s">
        <v>24</v>
      </c>
      <c r="F9" s="554"/>
      <c r="G9" s="549"/>
      <c r="H9" s="549"/>
      <c r="I9" s="310"/>
      <c r="J9" s="559"/>
      <c r="K9" s="559"/>
      <c r="L9" s="560"/>
    </row>
    <row r="10" ht="48" customHeight="1" spans="1:12">
      <c r="A10" s="545">
        <v>7</v>
      </c>
      <c r="B10" s="555" t="s">
        <v>25</v>
      </c>
      <c r="C10" s="556"/>
      <c r="D10" s="542" t="s">
        <v>26</v>
      </c>
      <c r="E10" s="550" t="s">
        <v>25</v>
      </c>
      <c r="F10" s="557"/>
      <c r="G10" s="549"/>
      <c r="H10" s="549"/>
      <c r="I10" s="310"/>
      <c r="J10" s="562"/>
      <c r="K10" s="563"/>
      <c r="L10" s="557"/>
    </row>
  </sheetData>
  <mergeCells count="20">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G4:H10"/>
  </mergeCells>
  <hyperlinks>
    <hyperlink ref="E6" location="欧洲卡航!A1" display="欧洲卡航"/>
    <hyperlink ref="E7" location="'欧洲海运(包税+自税)'!A1" display="欧洲海运"/>
    <hyperlink ref="E8" location="英国卡航!A1" display="英国卡航"/>
    <hyperlink ref="G4:H8" location="发票箱单格式!A1"/>
    <hyperlink ref="E9" location="英国空运!A1" display="英国空派"/>
    <hyperlink ref="E10" location="英国海运!A1" display="英国海运"/>
    <hyperlink ref="E5" location="'欧洲空派带电-快线(包税+自税)'!A1" display="欧洲空派带电-快线"/>
    <hyperlink ref="E4" location="'欧洲空派普货-快线(包税+自税)'!A1" display="欧洲空派普货-快线"/>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H1" sqref="H1"/>
    </sheetView>
  </sheetViews>
  <sheetFormatPr defaultColWidth="9" defaultRowHeight="13.5"/>
  <cols>
    <col min="1" max="1" width="18.75" style="303" customWidth="1"/>
    <col min="2" max="3" width="16.125" style="303" customWidth="1"/>
    <col min="4" max="4" width="12.75" style="303" customWidth="1"/>
    <col min="5" max="5" width="13" style="303" customWidth="1"/>
    <col min="6" max="6" width="28.6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8">
      <c r="A1" s="306" t="s">
        <v>264</v>
      </c>
      <c r="B1" s="306"/>
      <c r="C1" s="306"/>
      <c r="D1" s="306"/>
      <c r="E1" s="306"/>
      <c r="F1" s="306"/>
      <c r="G1" s="306"/>
      <c r="H1" s="307" t="s">
        <v>145</v>
      </c>
    </row>
    <row r="2" s="304" customFormat="1" ht="50" customHeight="1" spans="1:8">
      <c r="A2" s="308" t="s">
        <v>146</v>
      </c>
      <c r="B2" s="308" t="s">
        <v>147</v>
      </c>
      <c r="C2" s="308" t="s">
        <v>265</v>
      </c>
      <c r="D2" s="308" t="s">
        <v>266</v>
      </c>
      <c r="E2" s="308" t="s">
        <v>267</v>
      </c>
      <c r="F2" s="308" t="s">
        <v>4</v>
      </c>
      <c r="G2" s="309" t="s">
        <v>151</v>
      </c>
      <c r="H2" s="307"/>
    </row>
    <row r="3" s="304" customFormat="1" ht="63" customHeight="1" spans="1:10">
      <c r="A3" s="308" t="s">
        <v>268</v>
      </c>
      <c r="B3" s="310" t="s">
        <v>228</v>
      </c>
      <c r="C3" s="310">
        <v>11.3</v>
      </c>
      <c r="D3" s="310">
        <v>9.3</v>
      </c>
      <c r="E3" s="310">
        <v>7.3</v>
      </c>
      <c r="F3" s="311" t="s">
        <v>269</v>
      </c>
      <c r="G3" s="312" t="s">
        <v>270</v>
      </c>
      <c r="H3" s="313"/>
      <c r="I3" s="313"/>
      <c r="J3" s="313"/>
    </row>
    <row r="4" s="303" customFormat="1" ht="124" customHeight="1" spans="1:10">
      <c r="A4" s="308" t="s">
        <v>271</v>
      </c>
      <c r="B4" s="310" t="s">
        <v>228</v>
      </c>
      <c r="C4" s="310">
        <v>11.3</v>
      </c>
      <c r="D4" s="310">
        <v>9.3</v>
      </c>
      <c r="E4" s="310">
        <v>7.3</v>
      </c>
      <c r="F4" s="314"/>
      <c r="G4" s="315"/>
      <c r="H4" s="313"/>
      <c r="I4" s="313"/>
      <c r="J4" s="313"/>
    </row>
    <row r="5" s="303" customFormat="1" ht="132" customHeight="1" spans="1:10">
      <c r="A5" s="308" t="s">
        <v>272</v>
      </c>
      <c r="B5" s="310" t="s">
        <v>228</v>
      </c>
      <c r="C5" s="316">
        <v>14.8</v>
      </c>
      <c r="D5" s="316">
        <v>12.8</v>
      </c>
      <c r="E5" s="316">
        <v>10.5</v>
      </c>
      <c r="F5" s="317" t="s">
        <v>233</v>
      </c>
      <c r="G5" s="318"/>
      <c r="H5" s="313"/>
      <c r="I5" s="313"/>
      <c r="J5" s="313"/>
    </row>
    <row r="6" customFormat="1" ht="39" customHeight="1" spans="1:11">
      <c r="A6" s="319" t="s">
        <v>159</v>
      </c>
      <c r="B6" s="320"/>
      <c r="C6" s="320"/>
      <c r="D6" s="320"/>
      <c r="E6" s="320"/>
      <c r="F6" s="320"/>
      <c r="G6" s="320"/>
      <c r="H6" s="320"/>
      <c r="I6" s="320"/>
      <c r="J6" s="320"/>
      <c r="K6" s="336"/>
    </row>
    <row r="7" customFormat="1" ht="28" customHeight="1" spans="1:11">
      <c r="A7" s="320"/>
      <c r="B7" s="320"/>
      <c r="C7" s="320"/>
      <c r="D7" s="320"/>
      <c r="E7" s="320"/>
      <c r="F7" s="320"/>
      <c r="G7" s="320"/>
      <c r="H7" s="320"/>
      <c r="I7" s="320"/>
      <c r="J7" s="320"/>
      <c r="K7" s="303"/>
    </row>
    <row r="8" customFormat="1" ht="45" customHeight="1" spans="1:11">
      <c r="A8" s="321" t="s">
        <v>160</v>
      </c>
      <c r="B8" s="321"/>
      <c r="C8" s="321"/>
      <c r="D8" s="321"/>
      <c r="E8" s="321"/>
      <c r="F8" s="321"/>
      <c r="G8" s="321"/>
      <c r="H8" s="321"/>
      <c r="I8" s="321"/>
      <c r="J8" s="321"/>
      <c r="K8" s="303"/>
    </row>
    <row r="9" customFormat="1" ht="12" customHeight="1" spans="1:11">
      <c r="A9" s="322" t="s">
        <v>161</v>
      </c>
      <c r="B9" s="323"/>
      <c r="C9" s="323"/>
      <c r="D9" s="323"/>
      <c r="E9" s="323"/>
      <c r="F9" s="323"/>
      <c r="G9" s="323"/>
      <c r="H9" s="323"/>
      <c r="I9" s="323"/>
      <c r="J9" s="323"/>
      <c r="K9" s="303"/>
    </row>
    <row r="10" customFormat="1" ht="20" customHeight="1" spans="1:11">
      <c r="A10" s="324" t="s">
        <v>162</v>
      </c>
      <c r="B10" s="324"/>
      <c r="C10" s="324"/>
      <c r="D10" s="324"/>
      <c r="E10" s="324"/>
      <c r="F10" s="324"/>
      <c r="G10" s="324"/>
      <c r="H10" s="324"/>
      <c r="I10" s="324"/>
      <c r="J10" s="324"/>
      <c r="K10" s="303"/>
    </row>
    <row r="11" customFormat="1" ht="20" customHeight="1" spans="1:11">
      <c r="A11" s="324" t="s">
        <v>163</v>
      </c>
      <c r="B11" s="324"/>
      <c r="C11" s="324"/>
      <c r="D11" s="324"/>
      <c r="E11" s="324"/>
      <c r="F11" s="324"/>
      <c r="G11" s="324"/>
      <c r="H11" s="324"/>
      <c r="I11" s="324"/>
      <c r="J11" s="324"/>
      <c r="K11" s="303"/>
    </row>
    <row r="12" customFormat="1" ht="20" customHeight="1" spans="1:11">
      <c r="A12" s="324" t="s">
        <v>164</v>
      </c>
      <c r="B12" s="324"/>
      <c r="C12" s="324"/>
      <c r="D12" s="324"/>
      <c r="E12" s="324"/>
      <c r="F12" s="324"/>
      <c r="G12" s="324"/>
      <c r="H12" s="324"/>
      <c r="I12" s="324"/>
      <c r="J12" s="324"/>
      <c r="K12" s="303"/>
    </row>
    <row r="13" customFormat="1" ht="20" customHeight="1" spans="1:11">
      <c r="A13" s="324" t="s">
        <v>165</v>
      </c>
      <c r="B13" s="324"/>
      <c r="C13" s="324"/>
      <c r="D13" s="324"/>
      <c r="E13" s="324"/>
      <c r="F13" s="324"/>
      <c r="G13" s="324"/>
      <c r="H13" s="324"/>
      <c r="I13" s="324"/>
      <c r="J13" s="324"/>
      <c r="K13" s="303"/>
    </row>
    <row r="14" customFormat="1" ht="20" customHeight="1" spans="1:11">
      <c r="A14" s="324" t="s">
        <v>166</v>
      </c>
      <c r="B14" s="324"/>
      <c r="C14" s="324"/>
      <c r="D14" s="324"/>
      <c r="E14" s="324"/>
      <c r="F14" s="324"/>
      <c r="G14" s="324"/>
      <c r="H14" s="324"/>
      <c r="I14" s="324"/>
      <c r="J14" s="324"/>
      <c r="K14" s="303"/>
    </row>
    <row r="15" customFormat="1" ht="20" customHeight="1" spans="1:11">
      <c r="A15" s="324" t="s">
        <v>167</v>
      </c>
      <c r="B15" s="324"/>
      <c r="C15" s="324"/>
      <c r="D15" s="324"/>
      <c r="E15" s="324"/>
      <c r="F15" s="324"/>
      <c r="G15" s="324"/>
      <c r="H15" s="324"/>
      <c r="I15" s="324"/>
      <c r="J15" s="324"/>
      <c r="K15" s="303"/>
    </row>
    <row r="16" customFormat="1" ht="20" customHeight="1" spans="1:11">
      <c r="A16" s="322" t="s">
        <v>168</v>
      </c>
      <c r="B16" s="325"/>
      <c r="C16" s="325"/>
      <c r="D16" s="325"/>
      <c r="E16" s="325"/>
      <c r="F16" s="325"/>
      <c r="G16" s="325"/>
      <c r="H16" s="325"/>
      <c r="I16" s="325"/>
      <c r="J16" s="325"/>
      <c r="K16" s="303"/>
    </row>
    <row r="17" customFormat="1" ht="20" customHeight="1" spans="1:11">
      <c r="A17" s="324" t="s">
        <v>169</v>
      </c>
      <c r="B17" s="324"/>
      <c r="C17" s="324"/>
      <c r="D17" s="324"/>
      <c r="E17" s="324"/>
      <c r="F17" s="324"/>
      <c r="G17" s="324"/>
      <c r="H17" s="324"/>
      <c r="I17" s="324"/>
      <c r="J17" s="324"/>
      <c r="K17" s="303"/>
    </row>
    <row r="18" customFormat="1" ht="20" customHeight="1" spans="1:11">
      <c r="A18" s="324" t="s">
        <v>170</v>
      </c>
      <c r="B18" s="324"/>
      <c r="C18" s="324"/>
      <c r="D18" s="324"/>
      <c r="E18" s="324"/>
      <c r="F18" s="324"/>
      <c r="G18" s="324"/>
      <c r="H18" s="324"/>
      <c r="I18" s="324"/>
      <c r="J18" s="324"/>
      <c r="K18" s="303"/>
    </row>
    <row r="19" customFormat="1" ht="20" customHeight="1" spans="1:11">
      <c r="A19" s="324" t="s">
        <v>171</v>
      </c>
      <c r="B19" s="324"/>
      <c r="C19" s="324"/>
      <c r="D19" s="324"/>
      <c r="E19" s="324"/>
      <c r="F19" s="324"/>
      <c r="G19" s="324"/>
      <c r="H19" s="324"/>
      <c r="I19" s="324"/>
      <c r="J19" s="324"/>
      <c r="K19" s="303"/>
    </row>
    <row r="20" customFormat="1" ht="20" customHeight="1" spans="1:11">
      <c r="A20" s="326" t="s">
        <v>172</v>
      </c>
      <c r="B20" s="324"/>
      <c r="C20" s="324"/>
      <c r="D20" s="324"/>
      <c r="E20" s="324"/>
      <c r="F20" s="324"/>
      <c r="G20" s="324"/>
      <c r="H20" s="324"/>
      <c r="I20" s="324"/>
      <c r="J20" s="324"/>
      <c r="K20" s="303"/>
    </row>
    <row r="21" customFormat="1" ht="20" customHeight="1" spans="1:11">
      <c r="A21" s="324" t="s">
        <v>173</v>
      </c>
      <c r="B21" s="324"/>
      <c r="C21" s="324"/>
      <c r="D21" s="324"/>
      <c r="E21" s="324"/>
      <c r="F21" s="324"/>
      <c r="G21" s="324"/>
      <c r="H21" s="324"/>
      <c r="I21" s="324"/>
      <c r="J21" s="324"/>
      <c r="K21" s="303"/>
    </row>
    <row r="22" customFormat="1" ht="20" customHeight="1" spans="1:11">
      <c r="A22" s="324" t="s">
        <v>174</v>
      </c>
      <c r="B22" s="324"/>
      <c r="C22" s="324"/>
      <c r="D22" s="324"/>
      <c r="E22" s="324"/>
      <c r="F22" s="324"/>
      <c r="G22" s="324"/>
      <c r="H22" s="324"/>
      <c r="I22" s="324"/>
      <c r="J22" s="324"/>
      <c r="K22" s="303"/>
    </row>
    <row r="23" customFormat="1" ht="20" customHeight="1" spans="1:11">
      <c r="A23" s="324" t="s">
        <v>174</v>
      </c>
      <c r="B23" s="324"/>
      <c r="C23" s="324"/>
      <c r="D23" s="324"/>
      <c r="E23" s="324"/>
      <c r="F23" s="324"/>
      <c r="G23" s="324"/>
      <c r="H23" s="324"/>
      <c r="I23" s="324"/>
      <c r="J23" s="324"/>
      <c r="K23" s="303"/>
    </row>
    <row r="24" customFormat="1" ht="20" customHeight="1" spans="1:11">
      <c r="A24" s="324" t="s">
        <v>175</v>
      </c>
      <c r="B24" s="324"/>
      <c r="C24" s="324"/>
      <c r="D24" s="324"/>
      <c r="E24" s="324"/>
      <c r="F24" s="324"/>
      <c r="G24" s="324"/>
      <c r="H24" s="324"/>
      <c r="I24" s="324"/>
      <c r="J24" s="324"/>
      <c r="K24" s="303"/>
    </row>
    <row r="25" customFormat="1" ht="20" customHeight="1" spans="1:11">
      <c r="A25" s="324" t="s">
        <v>176</v>
      </c>
      <c r="B25" s="324"/>
      <c r="C25" s="324"/>
      <c r="D25" s="324"/>
      <c r="E25" s="324"/>
      <c r="F25" s="324"/>
      <c r="G25" s="324"/>
      <c r="H25" s="324"/>
      <c r="I25" s="324"/>
      <c r="J25" s="324"/>
      <c r="K25" s="303"/>
    </row>
    <row r="26" customFormat="1" ht="20" customHeight="1" spans="1:11">
      <c r="A26" s="327" t="s">
        <v>177</v>
      </c>
      <c r="B26" s="328"/>
      <c r="C26" s="327"/>
      <c r="D26" s="329"/>
      <c r="E26" s="329"/>
      <c r="F26" s="329"/>
      <c r="G26" s="329"/>
      <c r="H26" s="329"/>
      <c r="I26" s="329"/>
      <c r="J26" s="328"/>
      <c r="K26" s="303"/>
    </row>
    <row r="27" customFormat="1" ht="20" customHeight="1" spans="1:11">
      <c r="A27" s="324" t="s">
        <v>178</v>
      </c>
      <c r="B27" s="324"/>
      <c r="C27" s="324"/>
      <c r="D27" s="324"/>
      <c r="E27" s="324"/>
      <c r="F27" s="324"/>
      <c r="G27" s="324"/>
      <c r="H27" s="324"/>
      <c r="I27" s="324"/>
      <c r="J27" s="324"/>
      <c r="K27" s="303"/>
    </row>
    <row r="28" customFormat="1" ht="20" customHeight="1" spans="1:11">
      <c r="A28" s="324" t="s">
        <v>179</v>
      </c>
      <c r="B28" s="324"/>
      <c r="C28" s="324"/>
      <c r="D28" s="324"/>
      <c r="E28" s="324"/>
      <c r="F28" s="324"/>
      <c r="G28" s="324"/>
      <c r="H28" s="324"/>
      <c r="I28" s="324"/>
      <c r="J28" s="324"/>
      <c r="K28" s="303"/>
    </row>
    <row r="29" customFormat="1" ht="20" customHeight="1" spans="1:11">
      <c r="A29" s="324" t="s">
        <v>180</v>
      </c>
      <c r="B29" s="324"/>
      <c r="C29" s="324"/>
      <c r="D29" s="324"/>
      <c r="E29" s="324"/>
      <c r="F29" s="324"/>
      <c r="G29" s="324"/>
      <c r="H29" s="324"/>
      <c r="I29" s="324"/>
      <c r="J29" s="324"/>
      <c r="K29" s="303"/>
    </row>
    <row r="30" customFormat="1" ht="20" customHeight="1" spans="1:11">
      <c r="A30" s="324" t="s">
        <v>181</v>
      </c>
      <c r="B30" s="324"/>
      <c r="C30" s="324"/>
      <c r="D30" s="324"/>
      <c r="E30" s="324"/>
      <c r="F30" s="324"/>
      <c r="G30" s="324"/>
      <c r="H30" s="324"/>
      <c r="I30" s="324"/>
      <c r="J30" s="324"/>
      <c r="K30" s="303"/>
    </row>
    <row r="31" customFormat="1" ht="20" customHeight="1" spans="1:11">
      <c r="A31" s="324" t="s">
        <v>182</v>
      </c>
      <c r="B31" s="324"/>
      <c r="C31" s="324"/>
      <c r="D31" s="324"/>
      <c r="E31" s="324"/>
      <c r="F31" s="324"/>
      <c r="G31" s="324"/>
      <c r="H31" s="324"/>
      <c r="I31" s="324"/>
      <c r="J31" s="324"/>
      <c r="K31" s="303"/>
    </row>
    <row r="32" customFormat="1" ht="20" customHeight="1" spans="1:11">
      <c r="A32" s="324" t="s">
        <v>183</v>
      </c>
      <c r="B32" s="324"/>
      <c r="C32" s="324"/>
      <c r="D32" s="324"/>
      <c r="E32" s="324"/>
      <c r="F32" s="324"/>
      <c r="G32" s="324"/>
      <c r="H32" s="324"/>
      <c r="I32" s="324"/>
      <c r="J32" s="324"/>
      <c r="K32" s="303"/>
    </row>
    <row r="33" customFormat="1" ht="20" customHeight="1" spans="1:11">
      <c r="A33" s="324" t="s">
        <v>184</v>
      </c>
      <c r="B33" s="324"/>
      <c r="C33" s="324"/>
      <c r="D33" s="324"/>
      <c r="E33" s="324"/>
      <c r="F33" s="324"/>
      <c r="G33" s="324"/>
      <c r="H33" s="324"/>
      <c r="I33" s="324"/>
      <c r="J33" s="324"/>
      <c r="K33" s="303"/>
    </row>
    <row r="34" customFormat="1" ht="20" customHeight="1" spans="1:11">
      <c r="A34" s="330" t="s">
        <v>185</v>
      </c>
      <c r="B34" s="330"/>
      <c r="C34" s="330"/>
      <c r="D34" s="330"/>
      <c r="E34" s="330"/>
      <c r="F34" s="330"/>
      <c r="G34" s="330"/>
      <c r="H34" s="330"/>
      <c r="I34" s="330"/>
      <c r="J34" s="330"/>
      <c r="K34" s="303"/>
    </row>
    <row r="35" customFormat="1" ht="20" customHeight="1" spans="1:11">
      <c r="A35" s="330" t="s">
        <v>186</v>
      </c>
      <c r="B35" s="330"/>
      <c r="C35" s="330"/>
      <c r="D35" s="330"/>
      <c r="E35" s="330"/>
      <c r="F35" s="330"/>
      <c r="G35" s="330"/>
      <c r="H35" s="330"/>
      <c r="I35" s="330"/>
      <c r="J35" s="330"/>
      <c r="K35" s="303"/>
    </row>
    <row r="36" customFormat="1" ht="20" customHeight="1" spans="1:11">
      <c r="A36" s="322" t="s">
        <v>187</v>
      </c>
      <c r="B36" s="331"/>
      <c r="C36" s="332"/>
      <c r="D36" s="332"/>
      <c r="E36" s="332"/>
      <c r="F36" s="332"/>
      <c r="G36" s="332"/>
      <c r="H36" s="332"/>
      <c r="I36" s="332"/>
      <c r="J36" s="337"/>
      <c r="K36" s="303"/>
    </row>
    <row r="37" customFormat="1" ht="20" customHeight="1" spans="1:11">
      <c r="A37" s="324" t="s">
        <v>188</v>
      </c>
      <c r="B37" s="324"/>
      <c r="C37" s="324"/>
      <c r="D37" s="324"/>
      <c r="E37" s="324"/>
      <c r="F37" s="324"/>
      <c r="G37" s="324"/>
      <c r="H37" s="324"/>
      <c r="I37" s="324"/>
      <c r="J37" s="324"/>
      <c r="K37" s="303"/>
    </row>
    <row r="38" customFormat="1" ht="20" customHeight="1" spans="1:11">
      <c r="A38" s="324" t="s">
        <v>189</v>
      </c>
      <c r="B38" s="324"/>
      <c r="C38" s="324"/>
      <c r="D38" s="324"/>
      <c r="E38" s="324"/>
      <c r="F38" s="324"/>
      <c r="G38" s="324"/>
      <c r="H38" s="324"/>
      <c r="I38" s="324"/>
      <c r="J38" s="324"/>
      <c r="K38" s="303"/>
    </row>
    <row r="39" customFormat="1" ht="20" customHeight="1" spans="1:11">
      <c r="A39" s="324" t="s">
        <v>190</v>
      </c>
      <c r="B39" s="324"/>
      <c r="C39" s="324"/>
      <c r="D39" s="324"/>
      <c r="E39" s="324"/>
      <c r="F39" s="324"/>
      <c r="G39" s="324"/>
      <c r="H39" s="324"/>
      <c r="I39" s="324"/>
      <c r="J39" s="324"/>
      <c r="K39" s="303"/>
    </row>
    <row r="40" customFormat="1" ht="20" customHeight="1" spans="1:11">
      <c r="A40" s="324" t="s">
        <v>191</v>
      </c>
      <c r="B40" s="324"/>
      <c r="C40" s="324"/>
      <c r="D40" s="324"/>
      <c r="E40" s="324"/>
      <c r="F40" s="324"/>
      <c r="G40" s="324"/>
      <c r="H40" s="324"/>
      <c r="I40" s="324"/>
      <c r="J40" s="324"/>
      <c r="K40" s="303"/>
    </row>
    <row r="41" customFormat="1" ht="20" customHeight="1" spans="1:11">
      <c r="A41" s="324" t="s">
        <v>192</v>
      </c>
      <c r="B41" s="324"/>
      <c r="C41" s="324"/>
      <c r="D41" s="324"/>
      <c r="E41" s="324"/>
      <c r="F41" s="324"/>
      <c r="G41" s="324"/>
      <c r="H41" s="324"/>
      <c r="I41" s="324"/>
      <c r="J41" s="324"/>
      <c r="K41" s="303"/>
    </row>
    <row r="42" customFormat="1" ht="20" customHeight="1" spans="1:11">
      <c r="A42" s="324" t="s">
        <v>193</v>
      </c>
      <c r="B42" s="324"/>
      <c r="C42" s="324"/>
      <c r="D42" s="324"/>
      <c r="E42" s="324"/>
      <c r="F42" s="324"/>
      <c r="G42" s="324"/>
      <c r="H42" s="324"/>
      <c r="I42" s="324"/>
      <c r="J42" s="324"/>
      <c r="K42" s="303"/>
    </row>
    <row r="43" customFormat="1" ht="20" customHeight="1" spans="1:11">
      <c r="A43" s="324" t="s">
        <v>194</v>
      </c>
      <c r="B43" s="324"/>
      <c r="C43" s="324"/>
      <c r="D43" s="324"/>
      <c r="E43" s="324"/>
      <c r="F43" s="324"/>
      <c r="G43" s="324"/>
      <c r="H43" s="324"/>
      <c r="I43" s="324"/>
      <c r="J43" s="324"/>
      <c r="K43" s="303"/>
    </row>
    <row r="44" customFormat="1" ht="20" customHeight="1" spans="1:11">
      <c r="A44" s="324" t="s">
        <v>195</v>
      </c>
      <c r="B44" s="324"/>
      <c r="C44" s="324"/>
      <c r="D44" s="324"/>
      <c r="E44" s="324"/>
      <c r="F44" s="324"/>
      <c r="G44" s="324"/>
      <c r="H44" s="324"/>
      <c r="I44" s="324"/>
      <c r="J44" s="324"/>
      <c r="K44" s="303"/>
    </row>
    <row r="45" customFormat="1" ht="20" customHeight="1" spans="1:11">
      <c r="A45" s="324" t="s">
        <v>196</v>
      </c>
      <c r="B45" s="324"/>
      <c r="C45" s="324"/>
      <c r="D45" s="324"/>
      <c r="E45" s="324"/>
      <c r="F45" s="324"/>
      <c r="G45" s="324"/>
      <c r="H45" s="324"/>
      <c r="I45" s="324"/>
      <c r="J45" s="324"/>
      <c r="K45" s="303"/>
    </row>
    <row r="46" customFormat="1" ht="20" customHeight="1" spans="1:11">
      <c r="A46" s="324" t="s">
        <v>197</v>
      </c>
      <c r="B46" s="324"/>
      <c r="C46" s="324"/>
      <c r="D46" s="324"/>
      <c r="E46" s="324"/>
      <c r="F46" s="324"/>
      <c r="G46" s="324"/>
      <c r="H46" s="324"/>
      <c r="I46" s="324"/>
      <c r="J46" s="324"/>
      <c r="K46" s="303"/>
    </row>
    <row r="47" customFormat="1" ht="20" customHeight="1" spans="1:11">
      <c r="A47" s="324" t="s">
        <v>198</v>
      </c>
      <c r="B47" s="324"/>
      <c r="C47" s="324"/>
      <c r="D47" s="324"/>
      <c r="E47" s="324"/>
      <c r="F47" s="324"/>
      <c r="G47" s="324"/>
      <c r="H47" s="324"/>
      <c r="I47" s="324"/>
      <c r="J47" s="324"/>
      <c r="K47" s="303"/>
    </row>
    <row r="48" customFormat="1" ht="20" customHeight="1" spans="1:11">
      <c r="A48" s="324" t="s">
        <v>199</v>
      </c>
      <c r="B48" s="324"/>
      <c r="C48" s="324"/>
      <c r="D48" s="324"/>
      <c r="E48" s="324"/>
      <c r="F48" s="324"/>
      <c r="G48" s="324"/>
      <c r="H48" s="324"/>
      <c r="I48" s="324"/>
      <c r="J48" s="324"/>
      <c r="K48" s="303"/>
    </row>
    <row r="49" customFormat="1" ht="20" customHeight="1" spans="1:11">
      <c r="A49" s="324" t="s">
        <v>200</v>
      </c>
      <c r="B49" s="324"/>
      <c r="C49" s="324"/>
      <c r="D49" s="324"/>
      <c r="E49" s="324"/>
      <c r="F49" s="324"/>
      <c r="G49" s="324"/>
      <c r="H49" s="324"/>
      <c r="I49" s="324"/>
      <c r="J49" s="324"/>
      <c r="K49" s="303"/>
    </row>
    <row r="50" customFormat="1" ht="20" customHeight="1" spans="1:11">
      <c r="A50" s="326" t="s">
        <v>201</v>
      </c>
      <c r="B50" s="326"/>
      <c r="C50" s="326"/>
      <c r="D50" s="326"/>
      <c r="E50" s="326"/>
      <c r="F50" s="326"/>
      <c r="G50" s="326"/>
      <c r="H50" s="326"/>
      <c r="I50" s="326"/>
      <c r="J50" s="326"/>
      <c r="K50" s="303"/>
    </row>
    <row r="51" customFormat="1" ht="20" customHeight="1" spans="1:11">
      <c r="A51" s="324" t="s">
        <v>202</v>
      </c>
      <c r="B51" s="324"/>
      <c r="C51" s="324"/>
      <c r="D51" s="324"/>
      <c r="E51" s="324"/>
      <c r="F51" s="324"/>
      <c r="G51" s="324"/>
      <c r="H51" s="324"/>
      <c r="I51" s="324"/>
      <c r="J51" s="324"/>
      <c r="K51" s="303"/>
    </row>
    <row r="52" customFormat="1" ht="20" customHeight="1" spans="1:11">
      <c r="A52" s="324" t="s">
        <v>203</v>
      </c>
      <c r="B52" s="324"/>
      <c r="C52" s="324"/>
      <c r="D52" s="324"/>
      <c r="E52" s="324"/>
      <c r="F52" s="324"/>
      <c r="G52" s="324"/>
      <c r="H52" s="324"/>
      <c r="I52" s="324"/>
      <c r="J52" s="324"/>
      <c r="K52" s="303"/>
    </row>
    <row r="53" customFormat="1" ht="20" customHeight="1" spans="1:11">
      <c r="A53" s="324" t="s">
        <v>204</v>
      </c>
      <c r="B53" s="324"/>
      <c r="C53" s="324"/>
      <c r="D53" s="324"/>
      <c r="E53" s="324"/>
      <c r="F53" s="324"/>
      <c r="G53" s="324"/>
      <c r="H53" s="324"/>
      <c r="I53" s="324"/>
      <c r="J53" s="324"/>
      <c r="K53" s="303"/>
    </row>
    <row r="54" customFormat="1" ht="20" customHeight="1" spans="1:11">
      <c r="A54" s="333" t="s">
        <v>205</v>
      </c>
      <c r="B54" s="333"/>
      <c r="C54" s="333"/>
      <c r="D54" s="333"/>
      <c r="E54" s="333"/>
      <c r="F54" s="333"/>
      <c r="G54" s="333"/>
      <c r="H54" s="333"/>
      <c r="I54" s="333"/>
      <c r="J54" s="333"/>
      <c r="K54" s="303"/>
    </row>
    <row r="55" customFormat="1" ht="20" customHeight="1" spans="1:11">
      <c r="A55" s="333" t="s">
        <v>206</v>
      </c>
      <c r="B55" s="333"/>
      <c r="C55" s="333"/>
      <c r="D55" s="333"/>
      <c r="E55" s="333"/>
      <c r="F55" s="333"/>
      <c r="G55" s="333"/>
      <c r="H55" s="333"/>
      <c r="I55" s="333"/>
      <c r="J55" s="333"/>
      <c r="K55" s="303"/>
    </row>
    <row r="56" customFormat="1" ht="20" customHeight="1" spans="1:11">
      <c r="A56" s="334" t="s">
        <v>207</v>
      </c>
      <c r="B56" s="335"/>
      <c r="C56" s="335"/>
      <c r="D56" s="335"/>
      <c r="E56" s="335"/>
      <c r="F56" s="335"/>
      <c r="G56" s="335"/>
      <c r="H56" s="335"/>
      <c r="I56" s="335"/>
      <c r="J56" s="338"/>
      <c r="K56" s="303"/>
    </row>
    <row r="57" customFormat="1" ht="20" customHeight="1" spans="1:11">
      <c r="A57" s="333" t="s">
        <v>208</v>
      </c>
      <c r="B57" s="333"/>
      <c r="C57" s="333"/>
      <c r="D57" s="333"/>
      <c r="E57" s="333"/>
      <c r="F57" s="333"/>
      <c r="G57" s="333"/>
      <c r="H57" s="333"/>
      <c r="I57" s="333"/>
      <c r="J57" s="333"/>
      <c r="K57" s="303"/>
    </row>
    <row r="58" customFormat="1" ht="20" customHeight="1" spans="1:11">
      <c r="A58" s="333" t="s">
        <v>209</v>
      </c>
      <c r="B58" s="333"/>
      <c r="C58" s="333"/>
      <c r="D58" s="333"/>
      <c r="E58" s="333"/>
      <c r="F58" s="333"/>
      <c r="G58" s="333"/>
      <c r="H58" s="333"/>
      <c r="I58" s="333"/>
      <c r="J58" s="333"/>
      <c r="K58" s="303"/>
    </row>
    <row r="59" customFormat="1" ht="20" customHeight="1" spans="1:11">
      <c r="A59" s="333" t="s">
        <v>210</v>
      </c>
      <c r="B59" s="333"/>
      <c r="C59" s="333"/>
      <c r="D59" s="333"/>
      <c r="E59" s="333"/>
      <c r="F59" s="333"/>
      <c r="G59" s="333"/>
      <c r="H59" s="333"/>
      <c r="I59" s="333"/>
      <c r="J59" s="333"/>
      <c r="K59" s="303"/>
    </row>
    <row r="60" customFormat="1" ht="20" customHeight="1" spans="1:11">
      <c r="A60" s="334" t="s">
        <v>211</v>
      </c>
      <c r="B60" s="335"/>
      <c r="C60" s="335"/>
      <c r="D60" s="335"/>
      <c r="E60" s="335"/>
      <c r="F60" s="335"/>
      <c r="G60" s="335"/>
      <c r="H60" s="335"/>
      <c r="I60" s="335"/>
      <c r="J60" s="338"/>
      <c r="K60" s="303"/>
    </row>
    <row r="61" customFormat="1" ht="20" customHeight="1" spans="1:11">
      <c r="A61" s="333" t="s">
        <v>212</v>
      </c>
      <c r="B61" s="333"/>
      <c r="C61" s="333"/>
      <c r="D61" s="333"/>
      <c r="E61" s="333"/>
      <c r="F61" s="333"/>
      <c r="G61" s="333"/>
      <c r="H61" s="333"/>
      <c r="I61" s="333"/>
      <c r="J61" s="333"/>
      <c r="K61" s="303"/>
    </row>
    <row r="62" customFormat="1" ht="20" customHeight="1" spans="1:11">
      <c r="A62" s="333" t="s">
        <v>213</v>
      </c>
      <c r="B62" s="333"/>
      <c r="C62" s="333"/>
      <c r="D62" s="333"/>
      <c r="E62" s="333"/>
      <c r="F62" s="333"/>
      <c r="G62" s="333"/>
      <c r="H62" s="333"/>
      <c r="I62" s="333"/>
      <c r="J62" s="333"/>
      <c r="K62" s="303"/>
    </row>
    <row r="63" customFormat="1" ht="20" customHeight="1" spans="1:11">
      <c r="A63" s="333" t="s">
        <v>214</v>
      </c>
      <c r="B63" s="333"/>
      <c r="C63" s="333"/>
      <c r="D63" s="333"/>
      <c r="E63" s="333"/>
      <c r="F63" s="333"/>
      <c r="G63" s="333"/>
      <c r="H63" s="333"/>
      <c r="I63" s="333"/>
      <c r="J63" s="333"/>
      <c r="K63" s="303"/>
    </row>
    <row r="64" customFormat="1" ht="20" customHeight="1" spans="1:11">
      <c r="A64" s="333" t="s">
        <v>215</v>
      </c>
      <c r="B64" s="333"/>
      <c r="C64" s="333"/>
      <c r="D64" s="333"/>
      <c r="E64" s="333"/>
      <c r="F64" s="333"/>
      <c r="G64" s="333"/>
      <c r="H64" s="333"/>
      <c r="I64" s="333"/>
      <c r="J64" s="333"/>
      <c r="K64" s="303"/>
    </row>
    <row r="65" customFormat="1" ht="20" customHeight="1" spans="1:11">
      <c r="A65" s="333" t="s">
        <v>216</v>
      </c>
      <c r="B65" s="333"/>
      <c r="C65" s="333"/>
      <c r="D65" s="333"/>
      <c r="E65" s="333"/>
      <c r="F65" s="333"/>
      <c r="G65" s="333"/>
      <c r="H65" s="333"/>
      <c r="I65" s="333"/>
      <c r="J65" s="333"/>
      <c r="K65" s="303"/>
    </row>
    <row r="66" customFormat="1" ht="20" customHeight="1" spans="1:11">
      <c r="A66" s="333" t="s">
        <v>217</v>
      </c>
      <c r="B66" s="333"/>
      <c r="C66" s="333"/>
      <c r="D66" s="333"/>
      <c r="E66" s="333"/>
      <c r="F66" s="333"/>
      <c r="G66" s="333"/>
      <c r="H66" s="333"/>
      <c r="I66" s="333"/>
      <c r="J66" s="333"/>
      <c r="K66" s="303"/>
    </row>
    <row r="67" customFormat="1" ht="20" customHeight="1" spans="1:11">
      <c r="A67" s="333" t="s">
        <v>218</v>
      </c>
      <c r="B67" s="333"/>
      <c r="C67" s="333"/>
      <c r="D67" s="333"/>
      <c r="E67" s="333"/>
      <c r="F67" s="333"/>
      <c r="G67" s="333"/>
      <c r="H67" s="333"/>
      <c r="I67" s="333"/>
      <c r="J67" s="333"/>
      <c r="K67" s="303"/>
    </row>
    <row r="68" customFormat="1" ht="20" customHeight="1" spans="1:11">
      <c r="A68" s="333" t="s">
        <v>219</v>
      </c>
      <c r="B68" s="333"/>
      <c r="C68" s="333"/>
      <c r="D68" s="333"/>
      <c r="E68" s="333"/>
      <c r="F68" s="333"/>
      <c r="G68" s="333"/>
      <c r="H68" s="333"/>
      <c r="I68" s="333"/>
      <c r="J68" s="333"/>
      <c r="K68" s="303"/>
    </row>
    <row r="69" customFormat="1" ht="20" customHeight="1" spans="1:11">
      <c r="A69" s="333" t="s">
        <v>220</v>
      </c>
      <c r="B69" s="333"/>
      <c r="C69" s="333"/>
      <c r="D69" s="333"/>
      <c r="E69" s="333"/>
      <c r="F69" s="333"/>
      <c r="G69" s="333"/>
      <c r="H69" s="333"/>
      <c r="I69" s="333"/>
      <c r="J69" s="333"/>
      <c r="K69" s="303"/>
    </row>
    <row r="70" s="305" customFormat="1" ht="105" customHeight="1" spans="1:9">
      <c r="A70" s="339" t="s">
        <v>77</v>
      </c>
      <c r="B70" s="339"/>
      <c r="C70" s="339"/>
      <c r="D70" s="339"/>
      <c r="E70" s="339"/>
      <c r="F70" s="339"/>
      <c r="G70" s="339"/>
      <c r="H70" s="339"/>
      <c r="I70" s="339"/>
    </row>
  </sheetData>
  <mergeCells count="68">
    <mergeCell ref="A1:G1"/>
    <mergeCell ref="A8:J8"/>
    <mergeCell ref="B9:J9"/>
    <mergeCell ref="A10:J10"/>
    <mergeCell ref="A11:J11"/>
    <mergeCell ref="A12:J12"/>
    <mergeCell ref="A13:J13"/>
    <mergeCell ref="A14:J14"/>
    <mergeCell ref="A15:J15"/>
    <mergeCell ref="B16:J16"/>
    <mergeCell ref="A17:J17"/>
    <mergeCell ref="A18:J18"/>
    <mergeCell ref="A19:J19"/>
    <mergeCell ref="A20:J20"/>
    <mergeCell ref="A21:J21"/>
    <mergeCell ref="A22:J22"/>
    <mergeCell ref="A23:J23"/>
    <mergeCell ref="A24:J24"/>
    <mergeCell ref="A25:J25"/>
    <mergeCell ref="A26:B26"/>
    <mergeCell ref="C26:J26"/>
    <mergeCell ref="A27:J27"/>
    <mergeCell ref="A28:J28"/>
    <mergeCell ref="A29:J29"/>
    <mergeCell ref="A30:J30"/>
    <mergeCell ref="A31:J31"/>
    <mergeCell ref="A32:J32"/>
    <mergeCell ref="A33:J33"/>
    <mergeCell ref="A34:J34"/>
    <mergeCell ref="A35:J35"/>
    <mergeCell ref="B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70:I70"/>
    <mergeCell ref="F3:F4"/>
    <mergeCell ref="G3:G5"/>
    <mergeCell ref="A6:J7"/>
  </mergeCells>
  <hyperlinks>
    <hyperlink ref="H1" location="价格表目录!A1" display="返回首页"/>
  </hyperlink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273</v>
      </c>
      <c r="B1" s="292" t="s">
        <v>274</v>
      </c>
      <c r="C1" s="292" t="s">
        <v>275</v>
      </c>
      <c r="D1" s="292" t="s">
        <v>276</v>
      </c>
      <c r="E1" s="292" t="s">
        <v>277</v>
      </c>
      <c r="F1" s="292" t="s">
        <v>4</v>
      </c>
    </row>
    <row r="2" ht="50" customHeight="1" spans="1:6">
      <c r="A2" s="293" t="s">
        <v>278</v>
      </c>
      <c r="B2" s="294" t="s">
        <v>279</v>
      </c>
      <c r="C2" s="295">
        <v>30259</v>
      </c>
      <c r="D2" s="295" t="s">
        <v>280</v>
      </c>
      <c r="E2" s="295" t="s">
        <v>281</v>
      </c>
      <c r="F2" s="296" t="s">
        <v>282</v>
      </c>
    </row>
    <row r="3" ht="50" customHeight="1" spans="1:6">
      <c r="A3" s="293" t="s">
        <v>283</v>
      </c>
      <c r="B3" s="295" t="s">
        <v>284</v>
      </c>
      <c r="C3" s="295">
        <v>60410</v>
      </c>
      <c r="D3" s="295" t="s">
        <v>285</v>
      </c>
      <c r="E3" s="295" t="s">
        <v>286</v>
      </c>
      <c r="F3" s="296" t="s">
        <v>282</v>
      </c>
    </row>
    <row r="4" ht="50" customHeight="1" spans="1:6">
      <c r="A4" s="293" t="s">
        <v>287</v>
      </c>
      <c r="B4" s="295" t="s">
        <v>288</v>
      </c>
      <c r="C4" s="295">
        <v>15126</v>
      </c>
      <c r="D4" s="295" t="s">
        <v>289</v>
      </c>
      <c r="E4" s="295" t="s">
        <v>290</v>
      </c>
      <c r="F4" s="296" t="s">
        <v>282</v>
      </c>
    </row>
    <row r="5" ht="50" customHeight="1" spans="1:6">
      <c r="A5" s="293" t="s">
        <v>291</v>
      </c>
      <c r="B5" s="295" t="s">
        <v>292</v>
      </c>
      <c r="C5" s="295">
        <v>12033</v>
      </c>
      <c r="D5" s="295" t="s">
        <v>293</v>
      </c>
      <c r="E5" s="295" t="s">
        <v>294</v>
      </c>
      <c r="F5" s="296" t="s">
        <v>282</v>
      </c>
    </row>
    <row r="6" ht="50" customHeight="1" spans="1:6">
      <c r="A6" s="293" t="s">
        <v>295</v>
      </c>
      <c r="B6" s="295" t="s">
        <v>296</v>
      </c>
      <c r="C6" s="295">
        <v>95215</v>
      </c>
      <c r="D6" s="295" t="s">
        <v>297</v>
      </c>
      <c r="E6" s="295" t="s">
        <v>298</v>
      </c>
      <c r="F6" s="296" t="s">
        <v>282</v>
      </c>
    </row>
    <row r="7" ht="50" customHeight="1" spans="1:6">
      <c r="A7" s="293" t="s">
        <v>299</v>
      </c>
      <c r="B7" s="295" t="s">
        <v>300</v>
      </c>
      <c r="C7" s="295">
        <v>21901</v>
      </c>
      <c r="D7" s="295" t="s">
        <v>301</v>
      </c>
      <c r="E7" s="295" t="s">
        <v>302</v>
      </c>
      <c r="F7" s="296" t="s">
        <v>282</v>
      </c>
    </row>
    <row r="8" ht="50" customHeight="1" spans="1:6">
      <c r="A8" s="293" t="s">
        <v>303</v>
      </c>
      <c r="B8" s="295" t="s">
        <v>284</v>
      </c>
      <c r="C8" s="295">
        <v>60449</v>
      </c>
      <c r="D8" s="295" t="s">
        <v>304</v>
      </c>
      <c r="E8" s="295" t="s">
        <v>305</v>
      </c>
      <c r="F8" s="296" t="s">
        <v>282</v>
      </c>
    </row>
    <row r="9" ht="50" customHeight="1" spans="1:6">
      <c r="A9" s="293" t="s">
        <v>306</v>
      </c>
      <c r="B9" s="295" t="s">
        <v>279</v>
      </c>
      <c r="C9" s="295">
        <v>30549</v>
      </c>
      <c r="D9" s="295" t="s">
        <v>307</v>
      </c>
      <c r="E9" s="295" t="s">
        <v>308</v>
      </c>
      <c r="F9" s="296" t="s">
        <v>282</v>
      </c>
    </row>
    <row r="10" ht="50" customHeight="1" spans="1:6">
      <c r="A10" s="293" t="s">
        <v>309</v>
      </c>
      <c r="B10" s="295" t="s">
        <v>310</v>
      </c>
      <c r="C10" s="295">
        <v>23803</v>
      </c>
      <c r="D10" s="295" t="s">
        <v>311</v>
      </c>
      <c r="E10" s="295" t="s">
        <v>312</v>
      </c>
      <c r="F10" s="296" t="s">
        <v>282</v>
      </c>
    </row>
    <row r="11" ht="50" customHeight="1" spans="1:6">
      <c r="A11" s="293" t="s">
        <v>313</v>
      </c>
      <c r="B11" s="295" t="s">
        <v>314</v>
      </c>
      <c r="C11" s="295">
        <v>77423</v>
      </c>
      <c r="D11" s="295" t="s">
        <v>315</v>
      </c>
      <c r="E11" s="295" t="s">
        <v>316</v>
      </c>
      <c r="F11" s="296" t="s">
        <v>282</v>
      </c>
    </row>
    <row r="12" ht="50" customHeight="1" spans="1:6">
      <c r="A12" s="293" t="s">
        <v>317</v>
      </c>
      <c r="B12" s="295" t="s">
        <v>318</v>
      </c>
      <c r="C12" s="295">
        <v>37310</v>
      </c>
      <c r="D12" s="295" t="s">
        <v>319</v>
      </c>
      <c r="E12" s="295" t="s">
        <v>320</v>
      </c>
      <c r="F12" s="296" t="s">
        <v>282</v>
      </c>
    </row>
    <row r="13" ht="50" customHeight="1" spans="1:6">
      <c r="A13" s="293" t="s">
        <v>321</v>
      </c>
      <c r="B13" s="295" t="s">
        <v>288</v>
      </c>
      <c r="C13" s="295">
        <v>18424</v>
      </c>
      <c r="D13" s="295" t="s">
        <v>322</v>
      </c>
      <c r="E13" s="295" t="s">
        <v>323</v>
      </c>
      <c r="F13" s="296" t="s">
        <v>282</v>
      </c>
    </row>
    <row r="14" ht="50" customHeight="1" spans="1:6">
      <c r="A14" s="293" t="s">
        <v>324</v>
      </c>
      <c r="B14" s="295" t="s">
        <v>325</v>
      </c>
      <c r="C14" s="295">
        <v>89408</v>
      </c>
      <c r="D14" s="295" t="s">
        <v>326</v>
      </c>
      <c r="E14" s="295" t="s">
        <v>327</v>
      </c>
      <c r="F14" s="296" t="s">
        <v>282</v>
      </c>
    </row>
    <row r="15" ht="50" customHeight="1" spans="1:6">
      <c r="A15" s="293" t="s">
        <v>328</v>
      </c>
      <c r="B15" s="295" t="s">
        <v>329</v>
      </c>
      <c r="C15" s="295">
        <v>42718</v>
      </c>
      <c r="D15" s="295" t="s">
        <v>330</v>
      </c>
      <c r="E15" s="295" t="s">
        <v>331</v>
      </c>
      <c r="F15" s="296" t="s">
        <v>282</v>
      </c>
    </row>
    <row r="16" ht="50" customHeight="1" spans="1:6">
      <c r="A16" s="293" t="s">
        <v>332</v>
      </c>
      <c r="B16" s="295" t="s">
        <v>333</v>
      </c>
      <c r="C16" s="295">
        <v>66021</v>
      </c>
      <c r="D16" s="295" t="s">
        <v>334</v>
      </c>
      <c r="E16" s="295" t="s">
        <v>335</v>
      </c>
      <c r="F16" s="296" t="s">
        <v>282</v>
      </c>
    </row>
    <row r="17" ht="50" customHeight="1" spans="1:6">
      <c r="A17" s="297" t="s">
        <v>336</v>
      </c>
      <c r="B17" s="298" t="s">
        <v>333</v>
      </c>
      <c r="C17" s="298">
        <v>67337</v>
      </c>
      <c r="D17" s="298" t="s">
        <v>337</v>
      </c>
      <c r="E17" s="298" t="s">
        <v>338</v>
      </c>
      <c r="F17" s="299" t="s">
        <v>282</v>
      </c>
    </row>
    <row r="18" ht="28.5" spans="1:6">
      <c r="A18" s="300" t="s">
        <v>339</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A1" sqref="A1:M1"/>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340</v>
      </c>
      <c r="B2" s="169"/>
      <c r="C2" s="169"/>
      <c r="D2" s="169"/>
      <c r="E2" s="169"/>
      <c r="F2" s="168" t="s">
        <v>341</v>
      </c>
      <c r="G2" s="169"/>
      <c r="H2" s="169"/>
      <c r="I2" s="169"/>
      <c r="J2" s="169"/>
      <c r="K2" s="169"/>
      <c r="L2" s="169"/>
      <c r="M2" s="169"/>
      <c r="N2" s="166"/>
      <c r="O2" s="164"/>
      <c r="P2" s="164"/>
      <c r="Q2" s="164"/>
    </row>
    <row r="3" s="153" customFormat="1" spans="1:17">
      <c r="A3" s="170" t="s">
        <v>342</v>
      </c>
      <c r="B3" s="171"/>
      <c r="C3" s="172"/>
      <c r="D3" s="173" t="s">
        <v>343</v>
      </c>
      <c r="E3" s="174"/>
      <c r="F3" s="175" t="s">
        <v>344</v>
      </c>
      <c r="G3" s="175"/>
      <c r="H3" s="176"/>
      <c r="I3" s="176"/>
      <c r="J3" s="176"/>
      <c r="K3" s="176"/>
      <c r="L3" s="176"/>
      <c r="M3" s="176"/>
      <c r="N3" s="166"/>
      <c r="O3" s="164"/>
      <c r="P3" s="164"/>
      <c r="Q3" s="164"/>
    </row>
    <row r="4" s="153" customFormat="1" spans="1:17">
      <c r="A4" s="177" t="s">
        <v>345</v>
      </c>
      <c r="B4" s="178"/>
      <c r="C4" s="177"/>
      <c r="D4" s="177"/>
      <c r="E4" s="177"/>
      <c r="F4" s="158" t="s">
        <v>346</v>
      </c>
      <c r="G4" s="158"/>
      <c r="H4" s="158"/>
      <c r="I4" s="158"/>
      <c r="J4" s="158"/>
      <c r="K4" s="158"/>
      <c r="L4" s="158"/>
      <c r="M4" s="158"/>
      <c r="N4" s="166"/>
      <c r="O4" s="164"/>
      <c r="P4" s="164"/>
      <c r="Q4" s="164"/>
    </row>
    <row r="5" s="153" customFormat="1" spans="1:17">
      <c r="A5" s="177" t="s">
        <v>347</v>
      </c>
      <c r="B5" s="178"/>
      <c r="C5" s="177"/>
      <c r="D5" s="177"/>
      <c r="E5" s="177"/>
      <c r="F5" s="175" t="s">
        <v>348</v>
      </c>
      <c r="G5" s="175"/>
      <c r="H5" s="179"/>
      <c r="I5" s="237"/>
      <c r="J5" s="238"/>
      <c r="K5" s="239" t="s">
        <v>349</v>
      </c>
      <c r="L5" s="240"/>
      <c r="M5" s="241"/>
      <c r="N5" s="166"/>
      <c r="O5" s="164"/>
      <c r="P5" s="164"/>
      <c r="Q5" s="164"/>
    </row>
    <row r="6" s="153" customFormat="1" spans="1:17">
      <c r="A6" s="158" t="s">
        <v>350</v>
      </c>
      <c r="B6" s="178"/>
      <c r="C6" s="177"/>
      <c r="D6" s="177"/>
      <c r="E6" s="177"/>
      <c r="F6" s="175" t="s">
        <v>351</v>
      </c>
      <c r="G6" s="175"/>
      <c r="H6" s="179"/>
      <c r="I6" s="237"/>
      <c r="J6" s="238"/>
      <c r="K6" s="242" t="s">
        <v>352</v>
      </c>
      <c r="L6" s="243"/>
      <c r="M6" s="244"/>
      <c r="N6" s="166"/>
      <c r="O6" s="164"/>
      <c r="P6" s="164"/>
      <c r="Q6" s="164"/>
    </row>
    <row r="7" s="153" customFormat="1" spans="1:17">
      <c r="A7" s="158" t="s">
        <v>353</v>
      </c>
      <c r="B7" s="178"/>
      <c r="C7" s="177"/>
      <c r="D7" s="177"/>
      <c r="E7" s="177"/>
      <c r="F7" s="175" t="s">
        <v>354</v>
      </c>
      <c r="G7" s="175"/>
      <c r="H7" s="179"/>
      <c r="I7" s="237"/>
      <c r="J7" s="238"/>
      <c r="K7" s="242" t="s">
        <v>355</v>
      </c>
      <c r="L7" s="243"/>
      <c r="M7" s="244"/>
      <c r="N7" s="166"/>
      <c r="O7" s="164"/>
      <c r="P7" s="164"/>
      <c r="Q7" s="164"/>
    </row>
    <row r="8" s="153" customFormat="1" spans="1:17">
      <c r="A8" s="158" t="s">
        <v>356</v>
      </c>
      <c r="B8" s="180"/>
      <c r="C8" s="180"/>
      <c r="D8" s="181" t="s">
        <v>357</v>
      </c>
      <c r="E8" s="182"/>
      <c r="F8" s="158" t="s">
        <v>357</v>
      </c>
      <c r="G8" s="158"/>
      <c r="H8" s="158"/>
      <c r="I8" s="158"/>
      <c r="J8" s="158"/>
      <c r="K8" s="175" t="s">
        <v>358</v>
      </c>
      <c r="L8" s="175"/>
      <c r="M8" s="244"/>
      <c r="N8" s="166"/>
      <c r="O8" s="164"/>
      <c r="P8" s="164"/>
      <c r="Q8" s="164"/>
    </row>
    <row r="9" s="153" customFormat="1" spans="1:17">
      <c r="A9" s="158" t="s">
        <v>359</v>
      </c>
      <c r="B9" s="183"/>
      <c r="C9" s="184"/>
      <c r="D9" s="184"/>
      <c r="E9" s="184"/>
      <c r="F9" s="184"/>
      <c r="G9" s="184"/>
      <c r="H9" s="184"/>
      <c r="I9" s="184"/>
      <c r="J9" s="184"/>
      <c r="K9" s="184"/>
      <c r="L9" s="184"/>
      <c r="M9" s="184"/>
      <c r="N9" s="166"/>
      <c r="O9" s="164"/>
      <c r="P9" s="164"/>
      <c r="Q9" s="164"/>
    </row>
    <row r="10" s="153" customFormat="1" ht="15.75" spans="1:17">
      <c r="A10" s="158" t="s">
        <v>360</v>
      </c>
      <c r="B10" s="185"/>
      <c r="C10" s="185"/>
      <c r="D10" s="185"/>
      <c r="E10" s="185"/>
      <c r="F10" s="185"/>
      <c r="G10" s="185"/>
      <c r="H10" s="185"/>
      <c r="I10" s="185"/>
      <c r="J10" s="185"/>
      <c r="K10" s="185"/>
      <c r="L10" s="185"/>
      <c r="M10" s="185"/>
      <c r="N10" s="166"/>
      <c r="O10" s="164"/>
      <c r="P10" s="164"/>
      <c r="Q10" s="164"/>
    </row>
    <row r="11" s="154" customFormat="1" ht="32.25" spans="1:174">
      <c r="A11" s="186" t="s">
        <v>361</v>
      </c>
      <c r="B11" s="187" t="s">
        <v>362</v>
      </c>
      <c r="C11" s="188" t="s">
        <v>363</v>
      </c>
      <c r="D11" s="189" t="s">
        <v>364</v>
      </c>
      <c r="E11" s="189" t="s">
        <v>365</v>
      </c>
      <c r="F11" s="190" t="s">
        <v>366</v>
      </c>
      <c r="G11" s="191" t="s">
        <v>367</v>
      </c>
      <c r="H11" s="191" t="s">
        <v>368</v>
      </c>
      <c r="I11" s="191" t="s">
        <v>369</v>
      </c>
      <c r="J11" s="191" t="s">
        <v>370</v>
      </c>
      <c r="K11" s="191" t="s">
        <v>371</v>
      </c>
      <c r="L11" s="191" t="s">
        <v>372</v>
      </c>
      <c r="M11" s="245" t="s">
        <v>373</v>
      </c>
      <c r="N11" s="246" t="s">
        <v>374</v>
      </c>
      <c r="O11" s="245" t="s">
        <v>375</v>
      </c>
      <c r="P11" s="246" t="s">
        <v>275</v>
      </c>
      <c r="Q11" s="259" t="s">
        <v>376</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377</v>
      </c>
      <c r="B1" s="80"/>
      <c r="C1" s="80"/>
      <c r="D1" s="80"/>
      <c r="E1" s="80"/>
      <c r="F1" s="80"/>
      <c r="G1" s="80"/>
      <c r="H1" s="80"/>
      <c r="I1" s="80"/>
      <c r="J1" s="80"/>
      <c r="K1" s="80"/>
      <c r="L1" s="80"/>
      <c r="M1" s="80"/>
      <c r="N1" s="80"/>
      <c r="O1" s="80"/>
      <c r="P1" s="132"/>
      <c r="S1" s="132"/>
      <c r="T1" s="132"/>
    </row>
    <row r="2" s="71" customFormat="1" ht="25.5" customHeight="1" spans="1:224">
      <c r="A2" s="81"/>
      <c r="B2" s="82" t="s">
        <v>378</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379</v>
      </c>
      <c r="C3" s="85" t="s">
        <v>380</v>
      </c>
      <c r="D3" s="85"/>
      <c r="E3" s="84"/>
      <c r="F3" s="84"/>
      <c r="G3" s="85" t="s">
        <v>381</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382</v>
      </c>
      <c r="C4" s="85"/>
      <c r="D4" s="85"/>
      <c r="E4" s="84"/>
      <c r="F4" s="84"/>
      <c r="G4" s="85" t="s">
        <v>383</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384</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385</v>
      </c>
      <c r="C7" s="91" t="s">
        <v>380</v>
      </c>
      <c r="D7" s="91"/>
      <c r="E7" s="91"/>
      <c r="F7" s="91"/>
      <c r="G7" s="92" t="s">
        <v>386</v>
      </c>
      <c r="H7" s="90"/>
      <c r="I7" s="90"/>
      <c r="J7" s="90"/>
      <c r="K7" s="90"/>
      <c r="L7" s="90"/>
      <c r="M7" s="90"/>
      <c r="N7" s="90"/>
      <c r="O7" s="90"/>
      <c r="P7" s="91"/>
      <c r="Q7" s="89"/>
      <c r="R7" s="89"/>
      <c r="S7" s="143"/>
      <c r="T7" s="143"/>
      <c r="U7" s="89"/>
      <c r="V7" s="89"/>
    </row>
    <row r="8" s="73" customFormat="1" ht="40.5" spans="1:22">
      <c r="A8" s="89"/>
      <c r="B8" s="90" t="s">
        <v>387</v>
      </c>
      <c r="C8" s="93"/>
      <c r="D8" s="93"/>
      <c r="E8" s="93"/>
      <c r="F8" s="93"/>
      <c r="G8" s="90" t="s">
        <v>388</v>
      </c>
      <c r="H8" s="94"/>
      <c r="I8" s="94"/>
      <c r="J8" s="94"/>
      <c r="K8" s="94"/>
      <c r="L8" s="94"/>
      <c r="M8" s="94"/>
      <c r="N8" s="94"/>
      <c r="O8" s="94"/>
      <c r="P8" s="93"/>
      <c r="Q8" s="89"/>
      <c r="R8" s="89"/>
      <c r="S8" s="144"/>
      <c r="T8" s="144"/>
      <c r="U8" s="89"/>
      <c r="V8" s="89"/>
    </row>
    <row r="9" s="73" customFormat="1" ht="20.25" spans="1:22">
      <c r="A9" s="89"/>
      <c r="B9" s="90" t="s">
        <v>389</v>
      </c>
      <c r="C9" s="93"/>
      <c r="D9" s="93"/>
      <c r="E9" s="93"/>
      <c r="F9" s="93"/>
      <c r="G9" s="90" t="s">
        <v>390</v>
      </c>
      <c r="H9" s="95"/>
      <c r="I9" s="95"/>
      <c r="J9" s="95"/>
      <c r="K9" s="95"/>
      <c r="L9" s="95"/>
      <c r="M9" s="95"/>
      <c r="N9" s="95"/>
      <c r="O9" s="95"/>
      <c r="P9" s="93"/>
      <c r="Q9" s="89"/>
      <c r="R9" s="89"/>
      <c r="S9" s="144"/>
      <c r="T9" s="144"/>
      <c r="U9" s="89"/>
      <c r="V9" s="89"/>
    </row>
    <row r="10" s="73" customFormat="1" ht="20.25" spans="1:22">
      <c r="A10" s="89"/>
      <c r="B10" s="90" t="s">
        <v>391</v>
      </c>
      <c r="C10" s="96"/>
      <c r="D10" s="96"/>
      <c r="E10" s="96"/>
      <c r="F10" s="96"/>
      <c r="G10" s="90" t="s">
        <v>392</v>
      </c>
      <c r="H10" s="95"/>
      <c r="I10" s="95"/>
      <c r="J10" s="95"/>
      <c r="K10" s="95"/>
      <c r="L10" s="95"/>
      <c r="M10" s="95"/>
      <c r="N10" s="95"/>
      <c r="O10" s="95"/>
      <c r="P10" s="96"/>
      <c r="Q10" s="89"/>
      <c r="R10" s="89"/>
      <c r="S10" s="145"/>
      <c r="T10" s="145"/>
      <c r="U10" s="89"/>
      <c r="V10" s="89"/>
    </row>
    <row r="11" s="73" customFormat="1" ht="14.25" spans="1:20">
      <c r="A11" s="97"/>
      <c r="B11" s="98" t="s">
        <v>393</v>
      </c>
      <c r="C11" s="99"/>
      <c r="D11" s="99"/>
      <c r="E11" s="99"/>
      <c r="F11" s="99"/>
      <c r="G11" s="100" t="s">
        <v>394</v>
      </c>
      <c r="H11" s="101"/>
      <c r="I11" s="101"/>
      <c r="J11" s="101"/>
      <c r="K11" s="101"/>
      <c r="L11" s="101"/>
      <c r="M11" s="101"/>
      <c r="N11" s="101"/>
      <c r="O11" s="101"/>
      <c r="P11" s="99"/>
      <c r="S11" s="146"/>
      <c r="T11" s="146"/>
    </row>
    <row r="12" s="73" customFormat="1" ht="14.25" spans="1:20">
      <c r="A12" s="97"/>
      <c r="B12" s="98" t="s">
        <v>395</v>
      </c>
      <c r="C12" s="99"/>
      <c r="D12" s="99"/>
      <c r="E12" s="99"/>
      <c r="F12" s="99"/>
      <c r="G12" s="100" t="s">
        <v>396</v>
      </c>
      <c r="H12" s="102"/>
      <c r="I12" s="102"/>
      <c r="J12" s="102"/>
      <c r="K12" s="102"/>
      <c r="L12" s="102"/>
      <c r="M12" s="102"/>
      <c r="N12" s="102"/>
      <c r="O12" s="102"/>
      <c r="P12" s="99"/>
      <c r="S12" s="146"/>
      <c r="T12" s="146"/>
    </row>
    <row r="13" s="74" customFormat="1" ht="15.75" spans="1:20">
      <c r="A13" s="103" t="s">
        <v>397</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398</v>
      </c>
      <c r="B14" s="105" t="s">
        <v>399</v>
      </c>
      <c r="C14" s="105" t="s">
        <v>400</v>
      </c>
      <c r="D14" s="105" t="s">
        <v>401</v>
      </c>
      <c r="E14" s="105" t="s">
        <v>402</v>
      </c>
      <c r="F14" s="105" t="s">
        <v>370</v>
      </c>
      <c r="G14" s="104" t="s">
        <v>403</v>
      </c>
      <c r="H14" s="106" t="s">
        <v>404</v>
      </c>
      <c r="I14" s="105" t="s">
        <v>405</v>
      </c>
      <c r="J14" s="104" t="s">
        <v>406</v>
      </c>
      <c r="K14" s="134" t="s">
        <v>407</v>
      </c>
      <c r="L14" s="104" t="s">
        <v>408</v>
      </c>
      <c r="M14" s="104" t="s">
        <v>409</v>
      </c>
      <c r="N14" s="104" t="s">
        <v>410</v>
      </c>
      <c r="O14" s="135" t="s">
        <v>411</v>
      </c>
      <c r="P14" s="104" t="s">
        <v>376</v>
      </c>
      <c r="Q14" s="104" t="s">
        <v>371</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412</v>
      </c>
      <c r="B15" s="108">
        <v>1</v>
      </c>
      <c r="C15" s="109" t="s">
        <v>413</v>
      </c>
      <c r="D15" s="110" t="s">
        <v>414</v>
      </c>
      <c r="E15" s="111">
        <v>6200000000</v>
      </c>
      <c r="F15" s="109" t="s">
        <v>415</v>
      </c>
      <c r="G15" s="109">
        <v>12</v>
      </c>
      <c r="H15" s="111">
        <v>21</v>
      </c>
      <c r="I15" s="109">
        <v>100</v>
      </c>
      <c r="J15" s="136">
        <v>2.5</v>
      </c>
      <c r="K15" s="137">
        <f t="shared" ref="K15:K18" si="0">J15*I15</f>
        <v>250</v>
      </c>
      <c r="L15" s="109" t="s">
        <v>416</v>
      </c>
      <c r="M15" s="109" t="s">
        <v>417</v>
      </c>
      <c r="N15" s="107" t="s">
        <v>418</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419</v>
      </c>
      <c r="B16" s="108">
        <v>2</v>
      </c>
      <c r="C16" s="109" t="s">
        <v>420</v>
      </c>
      <c r="D16" s="110" t="s">
        <v>421</v>
      </c>
      <c r="E16" s="111">
        <v>6800000000</v>
      </c>
      <c r="F16" s="109" t="s">
        <v>422</v>
      </c>
      <c r="G16" s="109">
        <v>12</v>
      </c>
      <c r="H16" s="111">
        <v>21</v>
      </c>
      <c r="I16" s="109">
        <v>100</v>
      </c>
      <c r="J16" s="136">
        <v>2.5</v>
      </c>
      <c r="K16" s="137">
        <f t="shared" si="0"/>
        <v>250</v>
      </c>
      <c r="L16" s="109" t="s">
        <v>416</v>
      </c>
      <c r="M16" s="109" t="s">
        <v>417</v>
      </c>
      <c r="N16" s="107" t="s">
        <v>418</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423</v>
      </c>
      <c r="B17" s="112">
        <v>3</v>
      </c>
      <c r="C17" s="113" t="s">
        <v>413</v>
      </c>
      <c r="D17" s="114" t="s">
        <v>414</v>
      </c>
      <c r="E17" s="115">
        <v>6200000000</v>
      </c>
      <c r="F17" s="113" t="s">
        <v>415</v>
      </c>
      <c r="G17" s="109">
        <v>12</v>
      </c>
      <c r="H17" s="115">
        <v>10</v>
      </c>
      <c r="I17" s="113">
        <v>50</v>
      </c>
      <c r="J17" s="138">
        <v>2.5</v>
      </c>
      <c r="K17" s="137">
        <f t="shared" si="0"/>
        <v>125</v>
      </c>
      <c r="L17" s="109"/>
      <c r="M17" s="109" t="s">
        <v>417</v>
      </c>
      <c r="N17" s="107" t="s">
        <v>418</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423</v>
      </c>
      <c r="B18" s="112">
        <v>3</v>
      </c>
      <c r="C18" s="113" t="s">
        <v>420</v>
      </c>
      <c r="D18" s="114" t="s">
        <v>421</v>
      </c>
      <c r="E18" s="115">
        <v>6800000000</v>
      </c>
      <c r="F18" s="113" t="s">
        <v>422</v>
      </c>
      <c r="G18" s="109">
        <v>12</v>
      </c>
      <c r="H18" s="115">
        <v>11</v>
      </c>
      <c r="I18" s="113">
        <v>50</v>
      </c>
      <c r="J18" s="138">
        <v>2.5</v>
      </c>
      <c r="K18" s="137">
        <f t="shared" si="0"/>
        <v>125</v>
      </c>
      <c r="L18" s="109"/>
      <c r="M18" s="109" t="s">
        <v>417</v>
      </c>
      <c r="N18" s="107" t="s">
        <v>418</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424</v>
      </c>
      <c r="B25" s="129"/>
      <c r="C25" s="130" t="s">
        <v>425</v>
      </c>
      <c r="D25" s="130"/>
      <c r="E25" s="130"/>
      <c r="F25" s="128" t="s">
        <v>426</v>
      </c>
      <c r="G25" s="78"/>
      <c r="H25" s="78"/>
      <c r="I25" s="78"/>
      <c r="J25" s="78"/>
      <c r="K25" s="78"/>
      <c r="L25" s="78"/>
      <c r="M25" s="78"/>
      <c r="N25" s="78"/>
      <c r="O25" s="78"/>
      <c r="P25" s="79"/>
      <c r="Q25" s="70"/>
      <c r="R25" s="70"/>
      <c r="S25" s="79"/>
      <c r="T25" s="79"/>
      <c r="U25" s="70"/>
      <c r="V25" s="70"/>
    </row>
    <row r="26" s="77" customFormat="1" ht="18.75" spans="1:22">
      <c r="A26" s="129" t="s">
        <v>427</v>
      </c>
      <c r="B26" s="129"/>
      <c r="C26" s="130"/>
      <c r="D26" s="130"/>
      <c r="E26" s="130"/>
      <c r="F26" s="128" t="s">
        <v>428</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429</v>
      </c>
    </row>
    <row r="2" ht="13.5" spans="1:2">
      <c r="A2" s="61" t="s">
        <v>430</v>
      </c>
      <c r="B2" s="62"/>
    </row>
    <row r="3" ht="13.5" spans="1:2">
      <c r="A3" s="61" t="s">
        <v>431</v>
      </c>
      <c r="B3" s="62"/>
    </row>
    <row r="4" ht="13.5" spans="1:2">
      <c r="A4" s="61" t="s">
        <v>432</v>
      </c>
      <c r="B4" s="62"/>
    </row>
    <row r="5" ht="13.5" spans="1:2">
      <c r="A5" s="61" t="s">
        <v>433</v>
      </c>
      <c r="B5" s="62"/>
    </row>
    <row r="6" ht="13.5" spans="1:2">
      <c r="A6" s="63" t="s">
        <v>434</v>
      </c>
      <c r="B6" s="62"/>
    </row>
    <row r="7" ht="13.5" spans="1:2">
      <c r="A7" s="61" t="s">
        <v>435</v>
      </c>
      <c r="B7" s="62"/>
    </row>
    <row r="8" ht="13.5" spans="1:2">
      <c r="A8" s="61" t="s">
        <v>436</v>
      </c>
      <c r="B8" s="62"/>
    </row>
    <row r="9" ht="13.5" spans="1:2">
      <c r="A9" s="61" t="s">
        <v>434</v>
      </c>
      <c r="B9" s="62"/>
    </row>
    <row r="10" ht="13.5" spans="1:2">
      <c r="A10" s="61" t="s">
        <v>437</v>
      </c>
      <c r="B10" s="62"/>
    </row>
    <row r="11" ht="15.75" spans="1:2">
      <c r="A11" s="61" t="s">
        <v>438</v>
      </c>
      <c r="B11" s="62"/>
    </row>
    <row r="12" ht="33.75" spans="1:2">
      <c r="A12" s="61" t="s">
        <v>439</v>
      </c>
      <c r="B12" s="62"/>
    </row>
    <row r="13" ht="13.5" spans="1:2">
      <c r="A13" s="61" t="s">
        <v>434</v>
      </c>
      <c r="B13" s="62"/>
    </row>
    <row r="14" ht="39" customHeight="1" spans="1:2">
      <c r="A14" s="61" t="s">
        <v>440</v>
      </c>
      <c r="B14" s="62"/>
    </row>
    <row r="15" ht="13.5" spans="1:2">
      <c r="A15" s="63" t="s">
        <v>434</v>
      </c>
      <c r="B15" s="62"/>
    </row>
    <row r="16" ht="13.5" spans="1:2">
      <c r="A16" s="61" t="s">
        <v>441</v>
      </c>
      <c r="B16" s="62"/>
    </row>
    <row r="17" ht="13.5" spans="1:2">
      <c r="A17" s="63" t="s">
        <v>434</v>
      </c>
      <c r="B17" s="62"/>
    </row>
    <row r="18" ht="13.5" spans="1:2">
      <c r="A18" s="61" t="s">
        <v>442</v>
      </c>
      <c r="B18" s="62"/>
    </row>
    <row r="19" ht="13.5" spans="1:2">
      <c r="A19" s="61" t="s">
        <v>434</v>
      </c>
      <c r="B19" s="62"/>
    </row>
    <row r="20" ht="22.5" spans="1:2">
      <c r="A20" s="61" t="s">
        <v>443</v>
      </c>
      <c r="B20" s="62"/>
    </row>
    <row r="21" ht="13.5" spans="1:2">
      <c r="A21" s="63" t="s">
        <v>434</v>
      </c>
      <c r="B21" s="62"/>
    </row>
    <row r="22" ht="22.5" spans="1:2">
      <c r="A22" s="61" t="s">
        <v>444</v>
      </c>
      <c r="B22" s="62"/>
    </row>
    <row r="23" ht="13.5" spans="1:2">
      <c r="A23" s="61" t="s">
        <v>434</v>
      </c>
      <c r="B23" s="62"/>
    </row>
    <row r="24" ht="13.5" spans="1:2">
      <c r="A24" s="61" t="s">
        <v>445</v>
      </c>
      <c r="B24" s="62"/>
    </row>
    <row r="25" ht="22.5" spans="1:2">
      <c r="A25" s="61" t="s">
        <v>446</v>
      </c>
      <c r="B25" s="62"/>
    </row>
    <row r="26" ht="13.5" spans="1:2">
      <c r="A26" s="63" t="s">
        <v>434</v>
      </c>
      <c r="B26" s="62"/>
    </row>
    <row r="27" ht="13.5" spans="1:2">
      <c r="A27" s="61" t="s">
        <v>447</v>
      </c>
      <c r="B27" s="62"/>
    </row>
    <row r="28" ht="13.5" spans="1:2">
      <c r="A28" s="63" t="s">
        <v>434</v>
      </c>
      <c r="B28" s="62"/>
    </row>
    <row r="29" ht="13.5" spans="1:2">
      <c r="A29" s="61" t="s">
        <v>448</v>
      </c>
      <c r="B29" s="62"/>
    </row>
    <row r="30" ht="13.5" spans="1:2">
      <c r="A30" s="63" t="s">
        <v>434</v>
      </c>
      <c r="B30" s="62"/>
    </row>
    <row r="31" ht="45" spans="1:2">
      <c r="A31" s="61" t="s">
        <v>449</v>
      </c>
      <c r="B31" s="62"/>
    </row>
    <row r="32" ht="13.5" spans="1:2">
      <c r="A32" s="61" t="s">
        <v>434</v>
      </c>
      <c r="B32" s="62"/>
    </row>
    <row r="33" ht="13.5" spans="1:2">
      <c r="A33" s="61" t="s">
        <v>450</v>
      </c>
      <c r="B33" s="64"/>
    </row>
    <row r="34" ht="54" customHeight="1" spans="1:1">
      <c r="A34" s="61" t="s">
        <v>451</v>
      </c>
    </row>
    <row r="35" ht="13.5" spans="1:1">
      <c r="A35" s="63" t="s">
        <v>434</v>
      </c>
    </row>
    <row r="36" ht="13.5" spans="1:1">
      <c r="A36" s="61" t="s">
        <v>452</v>
      </c>
    </row>
    <row r="37" spans="1:1">
      <c r="A37" s="65" t="s">
        <v>434</v>
      </c>
    </row>
    <row r="38" ht="19.5" spans="1:1">
      <c r="A38" s="66" t="s">
        <v>434</v>
      </c>
    </row>
    <row r="39" ht="13.5" spans="1:1">
      <c r="A39" s="61" t="s">
        <v>453</v>
      </c>
    </row>
    <row r="40" spans="1:1">
      <c r="A40" s="65" t="s">
        <v>434</v>
      </c>
    </row>
    <row r="41" ht="19.5" spans="1:1">
      <c r="A41" s="66" t="s">
        <v>434</v>
      </c>
    </row>
    <row r="42" ht="13.5" spans="1:1">
      <c r="A42" s="61" t="s">
        <v>454</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455</v>
      </c>
    </row>
    <row r="2" ht="13.5" spans="1:1">
      <c r="A2" s="50" t="s">
        <v>434</v>
      </c>
    </row>
    <row r="3" ht="13.5" spans="1:1">
      <c r="A3" s="51" t="s">
        <v>456</v>
      </c>
    </row>
    <row r="4" ht="13.5" spans="1:1">
      <c r="A4" s="52" t="s">
        <v>434</v>
      </c>
    </row>
    <row r="5" ht="38.25" spans="1:1">
      <c r="A5" s="51" t="s">
        <v>457</v>
      </c>
    </row>
    <row r="6" ht="13.5" spans="1:1">
      <c r="A6" s="53" t="s">
        <v>434</v>
      </c>
    </row>
    <row r="7" ht="28.5" spans="1:1">
      <c r="A7" s="51" t="s">
        <v>458</v>
      </c>
    </row>
    <row r="8" ht="13.5" spans="1:1">
      <c r="A8" s="51" t="s">
        <v>459</v>
      </c>
    </row>
    <row r="9" ht="13.5" spans="1:1">
      <c r="A9" s="53" t="s">
        <v>434</v>
      </c>
    </row>
    <row r="10" ht="13.5" spans="1:1">
      <c r="A10" s="54" t="s">
        <v>460</v>
      </c>
    </row>
    <row r="11" ht="13.5" spans="1:1">
      <c r="A11" s="55" t="s">
        <v>434</v>
      </c>
    </row>
    <row r="12" ht="13.5" spans="1:1">
      <c r="A12" s="54" t="s">
        <v>461</v>
      </c>
    </row>
    <row r="13" ht="13.5" spans="1:1">
      <c r="A13" s="56" t="s">
        <v>434</v>
      </c>
    </row>
    <row r="14" ht="13.5" spans="1:1">
      <c r="A14" s="51" t="s">
        <v>462</v>
      </c>
    </row>
    <row r="15" ht="13.5" spans="1:1">
      <c r="A15" s="53" t="s">
        <v>434</v>
      </c>
    </row>
    <row r="16" ht="38.25" spans="1:1">
      <c r="A16" s="51" t="s">
        <v>463</v>
      </c>
    </row>
    <row r="17" ht="13.5" spans="1:1">
      <c r="A17" s="53" t="s">
        <v>434</v>
      </c>
    </row>
    <row r="18" ht="13.5" spans="1:1">
      <c r="A18" s="51" t="s">
        <v>464</v>
      </c>
    </row>
    <row r="19" ht="13.5" spans="1:1">
      <c r="A19" s="53" t="s">
        <v>434</v>
      </c>
    </row>
    <row r="20" ht="25.5" spans="1:1">
      <c r="A20" s="57" t="s">
        <v>465</v>
      </c>
    </row>
    <row r="21" ht="25.5" spans="1:1">
      <c r="A21" s="57" t="s">
        <v>466</v>
      </c>
    </row>
    <row r="22" ht="13.5" spans="1:1">
      <c r="A22" s="57" t="s">
        <v>467</v>
      </c>
    </row>
    <row r="23" ht="25.5" spans="1:1">
      <c r="A23" s="57" t="s">
        <v>468</v>
      </c>
    </row>
    <row r="24" ht="25.5" spans="1:1">
      <c r="A24" s="57" t="s">
        <v>469</v>
      </c>
    </row>
    <row r="25" spans="1:1">
      <c r="A25" s="58" t="s">
        <v>434</v>
      </c>
    </row>
    <row r="26" ht="13.5" spans="1:1">
      <c r="A26" s="52" t="s">
        <v>434</v>
      </c>
    </row>
    <row r="27" ht="25.5" spans="1:1">
      <c r="A27" s="51" t="s">
        <v>470</v>
      </c>
    </row>
    <row r="28" ht="13.5" spans="1:1">
      <c r="A28" s="51" t="s">
        <v>471</v>
      </c>
    </row>
    <row r="29" ht="13.5" spans="1:1">
      <c r="A29" s="53" t="s">
        <v>434</v>
      </c>
    </row>
    <row r="30" ht="25.5" spans="1:1">
      <c r="A30" s="51" t="s">
        <v>472</v>
      </c>
    </row>
    <row r="31" ht="13.5" spans="1:1">
      <c r="A31" s="52" t="s">
        <v>434</v>
      </c>
    </row>
    <row r="32" ht="13.5" spans="1:1">
      <c r="A32" s="51" t="s">
        <v>473</v>
      </c>
    </row>
    <row r="33" ht="13.5" spans="1:1">
      <c r="A33" s="59" t="s">
        <v>434</v>
      </c>
    </row>
    <row r="35" ht="13.5" spans="1:1">
      <c r="A35" s="56" t="s">
        <v>474</v>
      </c>
    </row>
    <row r="36" ht="13.5" spans="1:1">
      <c r="A36" s="56"/>
    </row>
    <row r="37" ht="13.5" spans="1:1">
      <c r="A37" s="56"/>
    </row>
  </sheetData>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F20" sqref="F20"/>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475</v>
      </c>
      <c r="B1" s="31"/>
      <c r="C1" s="31"/>
      <c r="D1" s="31"/>
    </row>
    <row r="2" s="28" customFormat="1" spans="1:9">
      <c r="A2" s="32" t="s">
        <v>476</v>
      </c>
      <c r="B2" s="33" t="s">
        <v>477</v>
      </c>
      <c r="C2" s="34"/>
      <c r="D2" s="35"/>
      <c r="E2" s="36" t="s">
        <v>478</v>
      </c>
      <c r="F2" s="36"/>
      <c r="G2" s="36"/>
      <c r="H2" s="36"/>
      <c r="I2" s="36"/>
    </row>
    <row r="3" s="28" customFormat="1" ht="20" customHeight="1" spans="1:9">
      <c r="A3" s="32"/>
      <c r="B3" s="37" t="s">
        <v>479</v>
      </c>
      <c r="C3" s="38" t="s">
        <v>480</v>
      </c>
      <c r="D3" s="38" t="s">
        <v>481</v>
      </c>
      <c r="E3" s="36"/>
      <c r="F3" s="36"/>
      <c r="G3" s="36"/>
      <c r="H3" s="36"/>
      <c r="I3" s="36"/>
    </row>
    <row r="4" s="28" customFormat="1" ht="20" customHeight="1" spans="1:9">
      <c r="A4" s="39" t="s">
        <v>482</v>
      </c>
      <c r="B4" s="40" t="s">
        <v>483</v>
      </c>
      <c r="C4" s="40" t="s">
        <v>484</v>
      </c>
      <c r="D4" s="40" t="s">
        <v>483</v>
      </c>
      <c r="E4" s="41"/>
      <c r="F4" s="36"/>
      <c r="G4" s="36"/>
      <c r="H4" s="36"/>
      <c r="I4" s="36"/>
    </row>
    <row r="5" s="28" customFormat="1" ht="39" customHeight="1" spans="1:9">
      <c r="A5" s="42" t="s">
        <v>485</v>
      </c>
      <c r="B5" s="40" t="s">
        <v>483</v>
      </c>
      <c r="C5" s="40" t="s">
        <v>486</v>
      </c>
      <c r="D5" s="40" t="s">
        <v>483</v>
      </c>
      <c r="E5" s="41"/>
      <c r="F5" s="36"/>
      <c r="G5" s="36"/>
      <c r="H5" s="36"/>
      <c r="I5" s="36"/>
    </row>
    <row r="6" s="28" customFormat="1" ht="20" customHeight="1" spans="1:4">
      <c r="A6" s="39" t="s">
        <v>487</v>
      </c>
      <c r="B6" s="40" t="s">
        <v>483</v>
      </c>
      <c r="C6" s="40" t="s">
        <v>486</v>
      </c>
      <c r="D6" s="40" t="s">
        <v>486</v>
      </c>
    </row>
    <row r="7" s="28" customFormat="1" ht="39" customHeight="1" spans="1:4">
      <c r="A7" s="39" t="s">
        <v>488</v>
      </c>
      <c r="B7" s="40" t="s">
        <v>483</v>
      </c>
      <c r="C7" s="40" t="s">
        <v>484</v>
      </c>
      <c r="D7" s="40" t="s">
        <v>486</v>
      </c>
    </row>
    <row r="8" s="28" customFormat="1" spans="1:4">
      <c r="A8" s="42" t="s">
        <v>489</v>
      </c>
      <c r="B8" s="40" t="s">
        <v>483</v>
      </c>
      <c r="C8" s="40" t="s">
        <v>486</v>
      </c>
      <c r="D8" s="40" t="s">
        <v>490</v>
      </c>
    </row>
    <row r="9" s="28" customFormat="1" ht="25" customHeight="1" spans="1:4">
      <c r="A9" s="43" t="s">
        <v>491</v>
      </c>
      <c r="B9" s="40" t="s">
        <v>483</v>
      </c>
      <c r="C9" s="40" t="s">
        <v>486</v>
      </c>
      <c r="D9" s="40" t="s">
        <v>490</v>
      </c>
    </row>
    <row r="10" s="28" customFormat="1" ht="25" customHeight="1" spans="1:4">
      <c r="A10" s="43" t="s">
        <v>492</v>
      </c>
      <c r="B10" s="40" t="s">
        <v>483</v>
      </c>
      <c r="C10" s="40" t="s">
        <v>484</v>
      </c>
      <c r="D10" s="40" t="s">
        <v>486</v>
      </c>
    </row>
    <row r="11" s="28" customFormat="1" ht="25" customHeight="1" spans="1:4">
      <c r="A11" s="43" t="s">
        <v>493</v>
      </c>
      <c r="B11" s="40" t="s">
        <v>483</v>
      </c>
      <c r="C11" s="40" t="s">
        <v>486</v>
      </c>
      <c r="D11" s="40" t="s">
        <v>486</v>
      </c>
    </row>
    <row r="12" s="28" customFormat="1" ht="25" customHeight="1" spans="1:4">
      <c r="A12" s="43" t="s">
        <v>494</v>
      </c>
      <c r="B12" s="40" t="s">
        <v>483</v>
      </c>
      <c r="C12" s="40" t="s">
        <v>486</v>
      </c>
      <c r="D12" s="40" t="s">
        <v>486</v>
      </c>
    </row>
    <row r="13" s="28" customFormat="1" ht="42" customHeight="1" spans="1:4">
      <c r="A13" s="44" t="s">
        <v>495</v>
      </c>
      <c r="B13" s="40" t="s">
        <v>483</v>
      </c>
      <c r="C13" s="40" t="s">
        <v>486</v>
      </c>
      <c r="D13" s="40" t="s">
        <v>490</v>
      </c>
    </row>
    <row r="14" s="28" customFormat="1" ht="25" customHeight="1" spans="1:4">
      <c r="A14" s="43" t="s">
        <v>496</v>
      </c>
      <c r="B14" s="40" t="s">
        <v>483</v>
      </c>
      <c r="C14" s="40" t="s">
        <v>486</v>
      </c>
      <c r="D14" s="40" t="s">
        <v>490</v>
      </c>
    </row>
    <row r="15" s="28" customFormat="1" ht="25" customHeight="1" spans="1:4">
      <c r="A15" s="43" t="s">
        <v>497</v>
      </c>
      <c r="B15" s="40" t="s">
        <v>498</v>
      </c>
      <c r="C15" s="40" t="s">
        <v>490</v>
      </c>
      <c r="D15" s="40" t="s">
        <v>498</v>
      </c>
    </row>
    <row r="16" s="28" customFormat="1" ht="25" customHeight="1" spans="1:4">
      <c r="A16" s="43" t="s">
        <v>499</v>
      </c>
      <c r="B16" s="40" t="s">
        <v>483</v>
      </c>
      <c r="C16" s="40" t="s">
        <v>486</v>
      </c>
      <c r="D16" s="40" t="s">
        <v>490</v>
      </c>
    </row>
    <row r="17" s="28" customFormat="1" ht="37" customHeight="1" spans="1:4">
      <c r="A17" s="44" t="s">
        <v>500</v>
      </c>
      <c r="B17" s="40" t="s">
        <v>483</v>
      </c>
      <c r="C17" s="40" t="s">
        <v>486</v>
      </c>
      <c r="D17" s="40" t="s">
        <v>490</v>
      </c>
    </row>
    <row r="18" s="28" customFormat="1" ht="43" customHeight="1" spans="1:4">
      <c r="A18" s="44" t="s">
        <v>501</v>
      </c>
      <c r="B18" s="40" t="s">
        <v>483</v>
      </c>
      <c r="C18" s="40" t="s">
        <v>486</v>
      </c>
      <c r="D18" s="40" t="s">
        <v>490</v>
      </c>
    </row>
    <row r="19" s="28" customFormat="1" ht="43" customHeight="1" spans="1:4">
      <c r="A19" s="44" t="s">
        <v>502</v>
      </c>
      <c r="B19" s="40" t="s">
        <v>483</v>
      </c>
      <c r="C19" s="40" t="s">
        <v>486</v>
      </c>
      <c r="D19" s="40" t="s">
        <v>490</v>
      </c>
    </row>
    <row r="20" s="28" customFormat="1" spans="1:4">
      <c r="A20" s="44" t="s">
        <v>503</v>
      </c>
      <c r="B20" s="40" t="s">
        <v>504</v>
      </c>
      <c r="C20" s="40" t="s">
        <v>505</v>
      </c>
      <c r="D20" s="40" t="s">
        <v>506</v>
      </c>
    </row>
    <row r="21" s="28" customFormat="1" ht="49.5" spans="1:4">
      <c r="A21" s="42" t="s">
        <v>507</v>
      </c>
      <c r="B21" s="40" t="s">
        <v>508</v>
      </c>
      <c r="C21" s="40" t="s">
        <v>509</v>
      </c>
      <c r="D21" s="40" t="s">
        <v>508</v>
      </c>
    </row>
    <row r="22" s="28" customFormat="1" ht="20" customHeight="1" spans="1:4">
      <c r="A22" s="42" t="s">
        <v>510</v>
      </c>
      <c r="B22" s="40" t="s">
        <v>511</v>
      </c>
      <c r="C22" s="40" t="s">
        <v>498</v>
      </c>
      <c r="D22" s="40" t="s">
        <v>511</v>
      </c>
    </row>
    <row r="23" s="28" customFormat="1" ht="20" customHeight="1" spans="1:4">
      <c r="A23" s="42" t="s">
        <v>512</v>
      </c>
      <c r="B23" s="40" t="s">
        <v>513</v>
      </c>
      <c r="C23" s="40" t="s">
        <v>514</v>
      </c>
      <c r="D23" s="40" t="s">
        <v>515</v>
      </c>
    </row>
    <row r="24" s="28" customFormat="1" ht="20" customHeight="1" spans="1:4">
      <c r="A24" s="42" t="s">
        <v>516</v>
      </c>
      <c r="B24" s="40" t="s">
        <v>517</v>
      </c>
      <c r="C24" s="40" t="s">
        <v>518</v>
      </c>
      <c r="D24" s="40" t="s">
        <v>506</v>
      </c>
    </row>
    <row r="25" s="28" customFormat="1" ht="20" customHeight="1" spans="1:4">
      <c r="A25" s="42" t="s">
        <v>519</v>
      </c>
      <c r="B25" s="45" t="s">
        <v>520</v>
      </c>
      <c r="C25" s="46"/>
      <c r="D25" s="40" t="s">
        <v>506</v>
      </c>
    </row>
    <row r="26" s="28" customFormat="1" ht="20" customHeight="1" spans="1:4">
      <c r="A26" s="44" t="s">
        <v>521</v>
      </c>
      <c r="B26" s="40" t="s">
        <v>498</v>
      </c>
      <c r="C26" s="40" t="s">
        <v>490</v>
      </c>
      <c r="D26" s="40" t="s">
        <v>490</v>
      </c>
    </row>
    <row r="27" s="28" customFormat="1" ht="20" customHeight="1" spans="1:4">
      <c r="A27" s="47" t="s">
        <v>522</v>
      </c>
      <c r="B27" s="47"/>
      <c r="C27" s="47"/>
      <c r="D27" s="47"/>
    </row>
    <row r="28" s="28" customFormat="1" ht="20" customHeight="1" spans="1:4">
      <c r="A28" s="47" t="s">
        <v>523</v>
      </c>
      <c r="B28" s="47"/>
      <c r="C28" s="47"/>
      <c r="D28" s="47"/>
    </row>
    <row r="29" s="28" customFormat="1" ht="28" customHeight="1" spans="1:4">
      <c r="A29" s="47" t="s">
        <v>524</v>
      </c>
      <c r="B29" s="47"/>
      <c r="C29" s="47"/>
      <c r="D29" s="47"/>
    </row>
    <row r="30" s="29" customFormat="1" ht="18" customHeight="1" spans="1:4">
      <c r="A30" s="47" t="s">
        <v>525</v>
      </c>
      <c r="B30" s="47"/>
      <c r="C30" s="47"/>
      <c r="D30" s="47"/>
    </row>
    <row r="31" s="29" customFormat="1" ht="19" customHeight="1" spans="1:4">
      <c r="A31" s="47" t="s">
        <v>526</v>
      </c>
      <c r="B31" s="47"/>
      <c r="C31" s="47"/>
      <c r="D31" s="47"/>
    </row>
    <row r="32" s="28" customFormat="1" spans="1:4">
      <c r="A32" s="47" t="s">
        <v>527</v>
      </c>
      <c r="B32" s="47"/>
      <c r="C32" s="47"/>
      <c r="D32" s="47"/>
    </row>
    <row r="33" s="28" customFormat="1" spans="1:4">
      <c r="A33" s="47" t="s">
        <v>528</v>
      </c>
      <c r="B33" s="47"/>
      <c r="C33" s="47"/>
      <c r="D33" s="47"/>
    </row>
    <row r="34" s="28" customFormat="1" spans="1:4">
      <c r="A34" s="47" t="s">
        <v>529</v>
      </c>
      <c r="B34" s="47"/>
      <c r="C34" s="47"/>
      <c r="D34" s="47"/>
    </row>
    <row r="35" s="28" customFormat="1" spans="1:4">
      <c r="A35" s="48" t="s">
        <v>530</v>
      </c>
      <c r="B35" s="47"/>
      <c r="C35" s="47"/>
      <c r="D35" s="47"/>
    </row>
    <row r="36" s="28" customFormat="1" ht="49.5" spans="1:1">
      <c r="A36" s="30" t="s">
        <v>531</v>
      </c>
    </row>
  </sheetData>
  <autoFilter ref="B3:D26">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532</v>
      </c>
    </row>
    <row r="2" ht="29" customHeight="1" spans="1:1">
      <c r="A2" s="22" t="s">
        <v>533</v>
      </c>
    </row>
    <row r="3" ht="84" customHeight="1" spans="1:1">
      <c r="A3" s="23" t="s">
        <v>534</v>
      </c>
    </row>
    <row r="4" ht="20.25" spans="1:1">
      <c r="A4" s="24" t="s">
        <v>434</v>
      </c>
    </row>
    <row r="5" ht="28" customHeight="1" spans="1:1">
      <c r="A5" s="25" t="s">
        <v>535</v>
      </c>
    </row>
    <row r="6" ht="28" customHeight="1" spans="1:1">
      <c r="A6" s="25" t="s">
        <v>536</v>
      </c>
    </row>
    <row r="7" ht="28" customHeight="1" spans="1:1">
      <c r="A7" s="25" t="s">
        <v>537</v>
      </c>
    </row>
    <row r="8" ht="28" customHeight="1" spans="1:1">
      <c r="A8" s="25" t="s">
        <v>538</v>
      </c>
    </row>
    <row r="12" ht="13.5" spans="1:1">
      <c r="A12" s="26" t="s">
        <v>539</v>
      </c>
    </row>
    <row r="13" ht="13.5" spans="1:1">
      <c r="A13" s="27" t="s">
        <v>540</v>
      </c>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8" sqref="G18"/>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541</v>
      </c>
      <c r="B1" s="2"/>
      <c r="C1" s="2"/>
      <c r="D1" s="2"/>
      <c r="E1" s="2"/>
      <c r="F1" s="2"/>
      <c r="G1" s="2"/>
      <c r="H1" s="2"/>
    </row>
    <row r="2" s="1" customFormat="1" ht="70" customHeight="1" spans="1:8">
      <c r="A2" s="3" t="s">
        <v>542</v>
      </c>
      <c r="B2" s="4"/>
      <c r="C2" s="5" t="s">
        <v>543</v>
      </c>
      <c r="D2" s="5"/>
      <c r="E2" s="5" t="s">
        <v>544</v>
      </c>
      <c r="F2" s="6" t="s">
        <v>545</v>
      </c>
      <c r="G2" s="6"/>
      <c r="H2" s="6"/>
    </row>
    <row r="3" s="1" customFormat="1" ht="28.5" spans="1:8">
      <c r="A3" s="7" t="s">
        <v>399</v>
      </c>
      <c r="B3" s="7" t="s">
        <v>546</v>
      </c>
      <c r="C3" s="7" t="s">
        <v>547</v>
      </c>
      <c r="D3" s="7" t="s">
        <v>548</v>
      </c>
      <c r="E3" s="7" t="s">
        <v>549</v>
      </c>
      <c r="F3" s="7" t="s">
        <v>550</v>
      </c>
      <c r="G3" s="8" t="s">
        <v>551</v>
      </c>
      <c r="H3" s="7" t="s">
        <v>552</v>
      </c>
    </row>
    <row r="4" s="1" customFormat="1" spans="1:8">
      <c r="A4" s="7">
        <v>1</v>
      </c>
      <c r="B4" s="7" t="s">
        <v>553</v>
      </c>
      <c r="C4" s="7">
        <v>123456</v>
      </c>
      <c r="D4" s="7" t="s">
        <v>554</v>
      </c>
      <c r="E4" s="7">
        <v>3</v>
      </c>
      <c r="F4" s="7" t="s">
        <v>42</v>
      </c>
      <c r="G4" s="7" t="s">
        <v>555</v>
      </c>
      <c r="H4" s="7" t="s">
        <v>556</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557</v>
      </c>
      <c r="B11" s="9" t="s">
        <v>558</v>
      </c>
      <c r="C11" s="9"/>
      <c r="D11" s="10" t="s">
        <v>559</v>
      </c>
      <c r="E11" s="11"/>
      <c r="F11" s="11"/>
      <c r="G11" s="11"/>
      <c r="H11" s="12"/>
    </row>
    <row r="12" s="1" customFormat="1" ht="22" customHeight="1" spans="1:8">
      <c r="A12" s="7"/>
      <c r="B12" s="9" t="s">
        <v>560</v>
      </c>
      <c r="C12" s="9"/>
      <c r="D12" s="13" t="s">
        <v>561</v>
      </c>
      <c r="E12" s="14"/>
      <c r="F12" s="14"/>
      <c r="G12" s="14"/>
      <c r="H12" s="15"/>
    </row>
    <row r="13" s="1" customFormat="1" ht="22" customHeight="1" spans="1:8">
      <c r="A13" s="16" t="s">
        <v>562</v>
      </c>
      <c r="B13" s="17"/>
      <c r="C13" s="17"/>
      <c r="D13" s="17"/>
      <c r="E13" s="17"/>
      <c r="F13" s="17"/>
      <c r="G13" s="17"/>
      <c r="H13" s="17"/>
    </row>
    <row r="14" s="1" customFormat="1" ht="22" customHeight="1" spans="1:8">
      <c r="A14" s="18" t="s">
        <v>563</v>
      </c>
      <c r="B14" s="18"/>
      <c r="C14" s="18"/>
      <c r="D14" s="18"/>
      <c r="E14" s="18"/>
      <c r="F14" s="18"/>
      <c r="G14" s="18"/>
      <c r="H14" s="19"/>
    </row>
    <row r="15" s="1" customFormat="1" ht="21" customHeight="1" spans="1:1">
      <c r="A15" s="20" t="s">
        <v>564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J12" sqref="J12:J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6" t="s">
        <v>27</v>
      </c>
      <c r="D1" s="386"/>
      <c r="E1" s="386"/>
      <c r="F1" s="386"/>
      <c r="G1" s="386"/>
      <c r="H1" s="386"/>
      <c r="I1" s="387"/>
      <c r="J1" s="387"/>
    </row>
    <row r="2" ht="72" customHeight="1" spans="1:10">
      <c r="A2" s="388" t="s">
        <v>28</v>
      </c>
      <c r="B2" s="466"/>
      <c r="C2" s="466"/>
      <c r="D2" s="466"/>
      <c r="E2" s="466"/>
      <c r="F2" s="466"/>
      <c r="G2" s="466"/>
      <c r="H2" s="466"/>
      <c r="I2" s="466"/>
      <c r="J2" s="466"/>
    </row>
    <row r="3" ht="41" customHeight="1" spans="1:10">
      <c r="A3" s="516" t="s">
        <v>29</v>
      </c>
      <c r="B3" s="517"/>
      <c r="C3" s="517"/>
      <c r="D3" s="517"/>
      <c r="E3" s="517"/>
      <c r="F3" s="517"/>
      <c r="G3" s="517"/>
      <c r="H3" s="517"/>
      <c r="I3" s="517"/>
      <c r="J3" s="524"/>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41</v>
      </c>
      <c r="B6" s="401" t="s">
        <v>42</v>
      </c>
      <c r="C6" s="402">
        <f>D6+2</f>
        <v>43</v>
      </c>
      <c r="D6" s="402">
        <f>E6+2</f>
        <v>41</v>
      </c>
      <c r="E6" s="402">
        <v>39</v>
      </c>
      <c r="F6" s="402">
        <f>E6</f>
        <v>39</v>
      </c>
      <c r="G6" s="402">
        <f>F6</f>
        <v>39</v>
      </c>
      <c r="H6" s="409" t="s">
        <v>43</v>
      </c>
      <c r="I6" s="479" t="s">
        <v>44</v>
      </c>
      <c r="J6" s="525" t="s">
        <v>45</v>
      </c>
    </row>
    <row r="7" ht="80" customHeight="1" spans="1:10">
      <c r="A7" s="410"/>
      <c r="B7" s="411" t="s">
        <v>46</v>
      </c>
      <c r="C7" s="518">
        <f>D7+2</f>
        <v>44</v>
      </c>
      <c r="D7" s="518">
        <f t="shared" ref="D7:D14" si="0">E7+2</f>
        <v>42</v>
      </c>
      <c r="E7" s="518">
        <f>E6+1</f>
        <v>40</v>
      </c>
      <c r="F7" s="518">
        <f t="shared" ref="F7:F14" si="1">E7</f>
        <v>40</v>
      </c>
      <c r="G7" s="518">
        <f t="shared" ref="G7:G14" si="2">F7</f>
        <v>40</v>
      </c>
      <c r="H7" s="412"/>
      <c r="I7" s="481"/>
      <c r="J7" s="526"/>
    </row>
    <row r="8" ht="80" customHeight="1" spans="1:10">
      <c r="A8" s="413"/>
      <c r="B8" s="414" t="s">
        <v>47</v>
      </c>
      <c r="C8" s="519">
        <f>D8+2</f>
        <v>46</v>
      </c>
      <c r="D8" s="519">
        <f t="shared" si="0"/>
        <v>44</v>
      </c>
      <c r="E8" s="519">
        <f>E7+2</f>
        <v>42</v>
      </c>
      <c r="F8" s="519">
        <f t="shared" si="1"/>
        <v>42</v>
      </c>
      <c r="G8" s="519">
        <f t="shared" si="2"/>
        <v>42</v>
      </c>
      <c r="H8" s="415"/>
      <c r="I8" s="484"/>
      <c r="J8" s="527"/>
    </row>
    <row r="9" ht="41" customHeight="1" spans="1:10">
      <c r="A9" s="532" t="s">
        <v>48</v>
      </c>
      <c r="B9" s="533"/>
      <c r="C9" s="533"/>
      <c r="D9" s="533"/>
      <c r="E9" s="533"/>
      <c r="F9" s="533"/>
      <c r="G9" s="533"/>
      <c r="H9" s="533"/>
      <c r="I9" s="533"/>
      <c r="J9" s="534"/>
    </row>
    <row r="10" ht="22" customHeight="1" spans="1:10">
      <c r="A10" s="475" t="s">
        <v>30</v>
      </c>
      <c r="B10" s="476" t="s">
        <v>31</v>
      </c>
      <c r="C10" s="477" t="s">
        <v>32</v>
      </c>
      <c r="D10" s="478"/>
      <c r="E10" s="478"/>
      <c r="F10" s="478"/>
      <c r="G10" s="478"/>
      <c r="H10" s="478"/>
      <c r="I10" s="476" t="s">
        <v>33</v>
      </c>
      <c r="J10" s="535" t="s">
        <v>34</v>
      </c>
    </row>
    <row r="11" ht="22" customHeight="1" spans="1:10">
      <c r="A11" s="397"/>
      <c r="B11" s="398"/>
      <c r="C11" s="399" t="s">
        <v>35</v>
      </c>
      <c r="D11" s="399" t="s">
        <v>36</v>
      </c>
      <c r="E11" s="399" t="s">
        <v>37</v>
      </c>
      <c r="F11" s="399" t="s">
        <v>38</v>
      </c>
      <c r="G11" s="399" t="s">
        <v>39</v>
      </c>
      <c r="H11" s="469" t="s">
        <v>40</v>
      </c>
      <c r="I11" s="398"/>
      <c r="J11" s="420"/>
    </row>
    <row r="12" ht="80" customHeight="1" spans="1:10">
      <c r="A12" s="479" t="s">
        <v>49</v>
      </c>
      <c r="B12" s="480" t="s">
        <v>42</v>
      </c>
      <c r="C12" s="402">
        <f>D12+4</f>
        <v>50</v>
      </c>
      <c r="D12" s="402">
        <f t="shared" si="0"/>
        <v>46</v>
      </c>
      <c r="E12" s="402">
        <v>44</v>
      </c>
      <c r="F12" s="402">
        <f t="shared" si="1"/>
        <v>44</v>
      </c>
      <c r="G12" s="402">
        <f t="shared" si="2"/>
        <v>44</v>
      </c>
      <c r="H12" s="458" t="s">
        <v>50</v>
      </c>
      <c r="I12" s="479" t="s">
        <v>51</v>
      </c>
      <c r="J12" s="525" t="s">
        <v>52</v>
      </c>
    </row>
    <row r="13" ht="80" customHeight="1" spans="1:10">
      <c r="A13" s="481"/>
      <c r="B13" s="482" t="s">
        <v>46</v>
      </c>
      <c r="C13" s="402">
        <f>D13+4</f>
        <v>51</v>
      </c>
      <c r="D13" s="518">
        <f t="shared" si="0"/>
        <v>47</v>
      </c>
      <c r="E13" s="518">
        <f>E12+1</f>
        <v>45</v>
      </c>
      <c r="F13" s="518">
        <f t="shared" si="1"/>
        <v>45</v>
      </c>
      <c r="G13" s="518">
        <f t="shared" si="2"/>
        <v>45</v>
      </c>
      <c r="H13" s="483"/>
      <c r="I13" s="481"/>
      <c r="J13" s="536"/>
    </row>
    <row r="14" ht="80" customHeight="1" spans="1:10">
      <c r="A14" s="481"/>
      <c r="B14" s="482" t="s">
        <v>47</v>
      </c>
      <c r="C14" s="402">
        <f>D14+4</f>
        <v>53</v>
      </c>
      <c r="D14" s="519">
        <f t="shared" si="0"/>
        <v>49</v>
      </c>
      <c r="E14" s="519">
        <f>E13+2</f>
        <v>47</v>
      </c>
      <c r="F14" s="519">
        <f t="shared" si="1"/>
        <v>47</v>
      </c>
      <c r="G14" s="519">
        <f t="shared" si="2"/>
        <v>47</v>
      </c>
      <c r="H14" s="483"/>
      <c r="I14" s="481"/>
      <c r="J14" s="536"/>
    </row>
    <row r="15" ht="80" customHeight="1" spans="1:10">
      <c r="A15" s="484"/>
      <c r="B15" s="485" t="s">
        <v>53</v>
      </c>
      <c r="C15" s="402">
        <f>D15+4</f>
        <v>55</v>
      </c>
      <c r="D15" s="519">
        <f>D14+2</f>
        <v>51</v>
      </c>
      <c r="E15" s="519">
        <f>E14+2</f>
        <v>49</v>
      </c>
      <c r="F15" s="519">
        <f>F14+2</f>
        <v>49</v>
      </c>
      <c r="G15" s="519">
        <f>G14+2</f>
        <v>49</v>
      </c>
      <c r="H15" s="486"/>
      <c r="I15" s="484"/>
      <c r="J15" s="537"/>
    </row>
    <row r="16" ht="45" customHeight="1" spans="1:10">
      <c r="A16" s="487" t="s">
        <v>54</v>
      </c>
      <c r="B16" s="487"/>
      <c r="C16" s="487"/>
      <c r="D16" s="487"/>
      <c r="E16" s="487"/>
      <c r="F16" s="487"/>
      <c r="G16" s="487"/>
      <c r="H16" s="487"/>
      <c r="I16" s="487"/>
      <c r="J16" s="487"/>
    </row>
    <row r="17" ht="22" customHeight="1" spans="1:10">
      <c r="A17" s="392" t="s">
        <v>30</v>
      </c>
      <c r="B17" s="392" t="s">
        <v>31</v>
      </c>
      <c r="C17" s="520" t="s">
        <v>32</v>
      </c>
      <c r="D17" s="520"/>
      <c r="E17" s="520"/>
      <c r="F17" s="520"/>
      <c r="G17" s="520"/>
      <c r="H17" s="520"/>
      <c r="I17" s="392" t="s">
        <v>33</v>
      </c>
      <c r="J17" s="392" t="s">
        <v>34</v>
      </c>
    </row>
    <row r="18" ht="22" customHeight="1" spans="1:10">
      <c r="A18" s="398"/>
      <c r="B18" s="398"/>
      <c r="C18" s="399" t="s">
        <v>35</v>
      </c>
      <c r="D18" s="399" t="s">
        <v>36</v>
      </c>
      <c r="E18" s="399" t="s">
        <v>37</v>
      </c>
      <c r="F18" s="399" t="s">
        <v>38</v>
      </c>
      <c r="G18" s="399" t="s">
        <v>39</v>
      </c>
      <c r="H18" s="399" t="s">
        <v>40</v>
      </c>
      <c r="I18" s="398"/>
      <c r="J18" s="398"/>
    </row>
    <row r="19" ht="80" customHeight="1" spans="1:10">
      <c r="A19" s="408" t="s">
        <v>55</v>
      </c>
      <c r="B19" s="401" t="s">
        <v>42</v>
      </c>
      <c r="C19" s="402">
        <f>C6-1</f>
        <v>42</v>
      </c>
      <c r="D19" s="402">
        <f>D6-1</f>
        <v>40</v>
      </c>
      <c r="E19" s="402">
        <f>E6-1</f>
        <v>38</v>
      </c>
      <c r="F19" s="402">
        <f>F6-1</f>
        <v>38</v>
      </c>
      <c r="G19" s="402">
        <f>G6-1</f>
        <v>38</v>
      </c>
      <c r="H19" s="409" t="s">
        <v>43</v>
      </c>
      <c r="I19" s="528" t="s">
        <v>44</v>
      </c>
      <c r="J19" s="525" t="s">
        <v>52</v>
      </c>
    </row>
    <row r="20" ht="80" customHeight="1" spans="1:10">
      <c r="A20" s="410"/>
      <c r="B20" s="411" t="s">
        <v>46</v>
      </c>
      <c r="C20" s="518">
        <f>C7-1</f>
        <v>43</v>
      </c>
      <c r="D20" s="518">
        <f>D7-1</f>
        <v>41</v>
      </c>
      <c r="E20" s="518">
        <f>E7-1</f>
        <v>39</v>
      </c>
      <c r="F20" s="518">
        <f>F7-1</f>
        <v>39</v>
      </c>
      <c r="G20" s="518">
        <f>G7-1</f>
        <v>39</v>
      </c>
      <c r="H20" s="412"/>
      <c r="I20" s="529"/>
      <c r="J20" s="526"/>
    </row>
    <row r="21" ht="80" customHeight="1" spans="1:10">
      <c r="A21" s="413"/>
      <c r="B21" s="414" t="s">
        <v>47</v>
      </c>
      <c r="C21" s="519">
        <f>C8-1</f>
        <v>45</v>
      </c>
      <c r="D21" s="519">
        <f>D8-1</f>
        <v>43</v>
      </c>
      <c r="E21" s="519">
        <f>E8-1</f>
        <v>41</v>
      </c>
      <c r="F21" s="519">
        <f>F8-1</f>
        <v>41</v>
      </c>
      <c r="G21" s="519">
        <f>G8-1</f>
        <v>41</v>
      </c>
      <c r="H21" s="415"/>
      <c r="I21" s="530"/>
      <c r="J21" s="527"/>
    </row>
    <row r="22" s="465" customFormat="1" spans="1:9">
      <c r="A22" s="432" t="s">
        <v>56</v>
      </c>
      <c r="B22" s="433"/>
      <c r="C22" s="435" t="s">
        <v>57</v>
      </c>
      <c r="D22" s="436"/>
      <c r="E22" s="436"/>
      <c r="F22" s="436"/>
      <c r="G22" s="436"/>
      <c r="H22" s="460"/>
      <c r="I22" s="461" t="s">
        <v>58</v>
      </c>
    </row>
    <row r="23" s="465" customFormat="1" spans="1:9">
      <c r="A23" s="437"/>
      <c r="B23" s="438"/>
      <c r="C23" s="521"/>
      <c r="D23" s="522"/>
      <c r="E23" s="522"/>
      <c r="F23" s="522"/>
      <c r="G23" s="522"/>
      <c r="H23" s="523"/>
      <c r="I23" s="531"/>
    </row>
    <row r="24" s="464" customFormat="1" ht="21" customHeight="1" spans="1:9">
      <c r="A24" s="439" t="s">
        <v>59</v>
      </c>
      <c r="B24" s="440" t="s">
        <v>60</v>
      </c>
      <c r="C24" s="440"/>
      <c r="D24" s="440"/>
      <c r="E24" s="440"/>
      <c r="F24" s="440"/>
      <c r="G24" s="440"/>
      <c r="H24" s="440"/>
      <c r="I24" s="440"/>
    </row>
    <row r="25" s="464" customFormat="1" ht="21" customHeight="1" spans="1:9">
      <c r="A25" s="441">
        <v>1</v>
      </c>
      <c r="B25" s="444" t="s">
        <v>61</v>
      </c>
      <c r="C25" s="442"/>
      <c r="D25" s="442"/>
      <c r="E25" s="442"/>
      <c r="F25" s="442"/>
      <c r="G25" s="442"/>
      <c r="H25" s="442"/>
      <c r="I25" s="442"/>
    </row>
    <row r="26" s="464" customFormat="1" ht="35" customHeight="1" spans="1:9">
      <c r="A26" s="441">
        <v>2</v>
      </c>
      <c r="B26" s="443" t="s">
        <v>62</v>
      </c>
      <c r="C26" s="442"/>
      <c r="D26" s="442"/>
      <c r="E26" s="442"/>
      <c r="F26" s="442"/>
      <c r="G26" s="442"/>
      <c r="H26" s="442"/>
      <c r="I26" s="442"/>
    </row>
    <row r="27" s="464" customFormat="1" ht="41" customHeight="1" spans="1:9">
      <c r="A27" s="441">
        <v>3</v>
      </c>
      <c r="B27" s="444" t="s">
        <v>63</v>
      </c>
      <c r="C27" s="442"/>
      <c r="D27" s="442"/>
      <c r="E27" s="442"/>
      <c r="F27" s="442"/>
      <c r="G27" s="442"/>
      <c r="H27" s="442"/>
      <c r="I27" s="442"/>
    </row>
    <row r="28" s="464" customFormat="1" ht="21" customHeight="1" spans="1:9">
      <c r="A28" s="441">
        <v>4</v>
      </c>
      <c r="B28" s="442" t="s">
        <v>64</v>
      </c>
      <c r="C28" s="442"/>
      <c r="D28" s="442"/>
      <c r="E28" s="442"/>
      <c r="F28" s="442"/>
      <c r="G28" s="442"/>
      <c r="H28" s="442"/>
      <c r="I28" s="442"/>
    </row>
    <row r="29" s="464" customFormat="1" ht="21" customHeight="1" spans="1:9">
      <c r="A29" s="441">
        <v>5</v>
      </c>
      <c r="B29" s="440" t="s">
        <v>65</v>
      </c>
      <c r="C29" s="440"/>
      <c r="D29" s="440"/>
      <c r="E29" s="440"/>
      <c r="F29" s="440"/>
      <c r="G29" s="440"/>
      <c r="H29" s="440"/>
      <c r="I29" s="440"/>
    </row>
    <row r="30" s="464" customFormat="1" ht="21" customHeight="1" spans="1:9">
      <c r="A30" s="441">
        <v>6</v>
      </c>
      <c r="B30" s="489" t="s">
        <v>66</v>
      </c>
      <c r="C30" s="490"/>
      <c r="D30" s="490"/>
      <c r="E30" s="490"/>
      <c r="F30" s="490"/>
      <c r="G30" s="490"/>
      <c r="H30" s="490"/>
      <c r="I30" s="512"/>
    </row>
    <row r="31" s="464" customFormat="1" ht="21" customHeight="1" spans="1:9">
      <c r="A31" s="441">
        <v>7</v>
      </c>
      <c r="B31" s="489" t="s">
        <v>67</v>
      </c>
      <c r="C31" s="490"/>
      <c r="D31" s="490"/>
      <c r="E31" s="490"/>
      <c r="F31" s="490"/>
      <c r="G31" s="490"/>
      <c r="H31" s="490"/>
      <c r="I31" s="512"/>
    </row>
    <row r="32" s="464" customFormat="1" ht="21" customHeight="1" spans="1:9">
      <c r="A32" s="441">
        <v>8</v>
      </c>
      <c r="B32" s="491" t="s">
        <v>68</v>
      </c>
      <c r="C32" s="492"/>
      <c r="D32" s="492"/>
      <c r="E32" s="492"/>
      <c r="F32" s="492"/>
      <c r="G32" s="492"/>
      <c r="H32" s="492"/>
      <c r="I32" s="492"/>
    </row>
    <row r="33" s="464" customFormat="1" ht="21" customHeight="1" spans="1:9">
      <c r="A33" s="441">
        <v>9</v>
      </c>
      <c r="B33" s="440" t="s">
        <v>69</v>
      </c>
      <c r="C33" s="440"/>
      <c r="D33" s="440"/>
      <c r="E33" s="440"/>
      <c r="F33" s="440"/>
      <c r="G33" s="440"/>
      <c r="H33" s="440"/>
      <c r="I33" s="440"/>
    </row>
    <row r="34" s="464" customFormat="1" ht="21" customHeight="1" spans="1:9">
      <c r="A34" s="441">
        <v>10</v>
      </c>
      <c r="B34" s="493" t="s">
        <v>70</v>
      </c>
      <c r="C34" s="493"/>
      <c r="D34" s="493"/>
      <c r="E34" s="493"/>
      <c r="F34" s="493"/>
      <c r="G34" s="493"/>
      <c r="H34" s="493"/>
      <c r="I34" s="493"/>
    </row>
    <row r="35" s="464" customFormat="1" ht="21" customHeight="1" spans="1:9">
      <c r="A35" s="441">
        <v>11</v>
      </c>
      <c r="B35" s="494" t="s">
        <v>71</v>
      </c>
      <c r="C35" s="495"/>
      <c r="D35" s="495"/>
      <c r="E35" s="495"/>
      <c r="F35" s="495"/>
      <c r="G35" s="495"/>
      <c r="H35" s="495"/>
      <c r="I35" s="513"/>
    </row>
    <row r="36" s="464" customFormat="1" ht="21" customHeight="1" spans="1:9">
      <c r="A36" s="441">
        <v>12</v>
      </c>
      <c r="B36" s="494" t="s">
        <v>72</v>
      </c>
      <c r="C36" s="495"/>
      <c r="D36" s="495"/>
      <c r="E36" s="495"/>
      <c r="F36" s="495"/>
      <c r="G36" s="495"/>
      <c r="H36" s="495"/>
      <c r="I36" s="513"/>
    </row>
    <row r="37" s="464" customFormat="1" ht="21" customHeight="1" spans="1:9">
      <c r="A37" s="441">
        <v>13</v>
      </c>
      <c r="B37" s="448" t="s">
        <v>73</v>
      </c>
      <c r="C37" s="448"/>
      <c r="D37" s="448"/>
      <c r="E37" s="448"/>
      <c r="F37" s="448"/>
      <c r="G37" s="448"/>
      <c r="H37" s="448"/>
      <c r="I37" s="448"/>
    </row>
    <row r="38" s="464" customFormat="1" ht="34" customHeight="1" spans="1:9">
      <c r="A38" s="441">
        <v>14</v>
      </c>
      <c r="B38" s="496" t="s">
        <v>74</v>
      </c>
      <c r="C38" s="497"/>
      <c r="D38" s="497"/>
      <c r="E38" s="497"/>
      <c r="F38" s="497"/>
      <c r="G38" s="497"/>
      <c r="H38" s="497"/>
      <c r="I38" s="514"/>
    </row>
    <row r="39" s="464" customFormat="1" ht="22" customHeight="1" spans="1:9">
      <c r="A39" s="441">
        <v>15</v>
      </c>
      <c r="B39" s="498" t="s">
        <v>75</v>
      </c>
      <c r="C39" s="499"/>
      <c r="D39" s="499"/>
      <c r="E39" s="499"/>
      <c r="F39" s="499"/>
      <c r="G39" s="499"/>
      <c r="H39" s="499"/>
      <c r="I39" s="515"/>
    </row>
    <row r="40" s="464" customFormat="1" ht="21" customHeight="1" spans="1:9">
      <c r="A40" s="441">
        <v>16</v>
      </c>
      <c r="B40" s="450" t="s">
        <v>76</v>
      </c>
      <c r="C40" s="450"/>
      <c r="D40" s="450"/>
      <c r="E40" s="450"/>
      <c r="F40" s="450"/>
      <c r="G40" s="450"/>
      <c r="H40" s="450"/>
      <c r="I40" s="450"/>
    </row>
    <row r="41" s="465" customFormat="1" ht="118" customHeight="1" spans="1:9">
      <c r="A41" s="500" t="s">
        <v>77</v>
      </c>
      <c r="B41" s="500"/>
      <c r="C41" s="500"/>
      <c r="D41" s="500"/>
      <c r="E41" s="500"/>
      <c r="F41" s="500"/>
      <c r="G41" s="500"/>
      <c r="H41" s="500"/>
      <c r="I41" s="500"/>
    </row>
  </sheetData>
  <mergeCells count="53">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topLeftCell="A7" workbookViewId="0">
      <selection activeCell="J12" sqref="J12:J15"/>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7"/>
      <c r="D1" s="386" t="s">
        <v>78</v>
      </c>
      <c r="E1" s="386"/>
      <c r="F1" s="386"/>
      <c r="G1" s="386"/>
      <c r="H1" s="386"/>
      <c r="I1" s="387"/>
      <c r="J1" s="387"/>
    </row>
    <row r="2" ht="75" customHeight="1" spans="1:10">
      <c r="A2" s="388" t="s">
        <v>28</v>
      </c>
      <c r="B2" s="466"/>
      <c r="C2" s="466"/>
      <c r="D2" s="466"/>
      <c r="E2" s="466"/>
      <c r="F2" s="466"/>
      <c r="G2" s="466"/>
      <c r="H2" s="466"/>
      <c r="I2" s="466"/>
      <c r="J2" s="466"/>
    </row>
    <row r="3" ht="41" customHeight="1" spans="1:10">
      <c r="A3" s="516" t="s">
        <v>79</v>
      </c>
      <c r="B3" s="517"/>
      <c r="C3" s="517"/>
      <c r="D3" s="517"/>
      <c r="E3" s="517"/>
      <c r="F3" s="517"/>
      <c r="G3" s="517"/>
      <c r="H3" s="517"/>
      <c r="I3" s="517"/>
      <c r="J3" s="524"/>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80</v>
      </c>
      <c r="B6" s="401" t="s">
        <v>42</v>
      </c>
      <c r="C6" s="402">
        <f t="shared" ref="C6:C8" si="0">D6+2</f>
        <v>45</v>
      </c>
      <c r="D6" s="402">
        <f t="shared" ref="D6:D8" si="1">E6+2</f>
        <v>43</v>
      </c>
      <c r="E6" s="402">
        <v>41</v>
      </c>
      <c r="F6" s="402">
        <f t="shared" ref="F6:F8" si="2">E6</f>
        <v>41</v>
      </c>
      <c r="G6" s="402">
        <f t="shared" ref="G6:G8" si="3">F6</f>
        <v>41</v>
      </c>
      <c r="H6" s="409" t="s">
        <v>43</v>
      </c>
      <c r="I6" s="479" t="s">
        <v>81</v>
      </c>
      <c r="J6" s="525" t="s">
        <v>82</v>
      </c>
    </row>
    <row r="7" ht="80" customHeight="1" spans="1:10">
      <c r="A7" s="410"/>
      <c r="B7" s="411" t="s">
        <v>46</v>
      </c>
      <c r="C7" s="518">
        <f t="shared" si="0"/>
        <v>46</v>
      </c>
      <c r="D7" s="518">
        <f t="shared" si="1"/>
        <v>44</v>
      </c>
      <c r="E7" s="518">
        <f>E6+1</f>
        <v>42</v>
      </c>
      <c r="F7" s="518">
        <f t="shared" si="2"/>
        <v>42</v>
      </c>
      <c r="G7" s="518">
        <f t="shared" si="3"/>
        <v>42</v>
      </c>
      <c r="H7" s="412"/>
      <c r="I7" s="481"/>
      <c r="J7" s="526"/>
    </row>
    <row r="8" ht="80" customHeight="1" spans="1:10">
      <c r="A8" s="413"/>
      <c r="B8" s="414" t="s">
        <v>47</v>
      </c>
      <c r="C8" s="519">
        <f t="shared" si="0"/>
        <v>48</v>
      </c>
      <c r="D8" s="519">
        <f t="shared" si="1"/>
        <v>46</v>
      </c>
      <c r="E8" s="519">
        <f>E7+2</f>
        <v>44</v>
      </c>
      <c r="F8" s="519">
        <f t="shared" si="2"/>
        <v>44</v>
      </c>
      <c r="G8" s="519">
        <f t="shared" si="3"/>
        <v>44</v>
      </c>
      <c r="H8" s="415"/>
      <c r="I8" s="484"/>
      <c r="J8" s="527"/>
    </row>
    <row r="9" ht="47" customHeight="1" spans="1:10">
      <c r="A9" s="532" t="s">
        <v>83</v>
      </c>
      <c r="B9" s="533"/>
      <c r="C9" s="533"/>
      <c r="D9" s="533"/>
      <c r="E9" s="533"/>
      <c r="F9" s="533"/>
      <c r="G9" s="533"/>
      <c r="H9" s="533"/>
      <c r="I9" s="533"/>
      <c r="J9" s="534"/>
    </row>
    <row r="10" ht="18" customHeight="1" spans="1:10">
      <c r="A10" s="475" t="s">
        <v>30</v>
      </c>
      <c r="B10" s="476" t="s">
        <v>31</v>
      </c>
      <c r="C10" s="477" t="s">
        <v>32</v>
      </c>
      <c r="D10" s="478"/>
      <c r="E10" s="478"/>
      <c r="F10" s="478"/>
      <c r="G10" s="478"/>
      <c r="H10" s="478"/>
      <c r="I10" s="476" t="s">
        <v>33</v>
      </c>
      <c r="J10" s="535" t="s">
        <v>34</v>
      </c>
    </row>
    <row r="11" ht="24" customHeight="1" spans="1:10">
      <c r="A11" s="397"/>
      <c r="B11" s="398"/>
      <c r="C11" s="399" t="s">
        <v>35</v>
      </c>
      <c r="D11" s="399" t="s">
        <v>36</v>
      </c>
      <c r="E11" s="399" t="s">
        <v>37</v>
      </c>
      <c r="F11" s="399" t="s">
        <v>38</v>
      </c>
      <c r="G11" s="399" t="s">
        <v>39</v>
      </c>
      <c r="H11" s="469" t="s">
        <v>40</v>
      </c>
      <c r="I11" s="398"/>
      <c r="J11" s="420"/>
    </row>
    <row r="12" ht="80" customHeight="1" spans="1:10">
      <c r="A12" s="479" t="s">
        <v>84</v>
      </c>
      <c r="B12" s="480" t="s">
        <v>42</v>
      </c>
      <c r="C12" s="402">
        <f t="shared" ref="C12:C15" si="4">D12+4</f>
        <v>52</v>
      </c>
      <c r="D12" s="402">
        <f t="shared" ref="D12:D14" si="5">E12+2</f>
        <v>48</v>
      </c>
      <c r="E12" s="402">
        <v>46</v>
      </c>
      <c r="F12" s="402">
        <f t="shared" ref="F12:F14" si="6">E12</f>
        <v>46</v>
      </c>
      <c r="G12" s="402">
        <f t="shared" ref="G12:G14" si="7">F12</f>
        <v>46</v>
      </c>
      <c r="H12" s="458" t="s">
        <v>50</v>
      </c>
      <c r="I12" s="479" t="s">
        <v>51</v>
      </c>
      <c r="J12" s="525" t="s">
        <v>52</v>
      </c>
    </row>
    <row r="13" ht="80" customHeight="1" spans="1:10">
      <c r="A13" s="481"/>
      <c r="B13" s="482" t="s">
        <v>46</v>
      </c>
      <c r="C13" s="402">
        <f t="shared" si="4"/>
        <v>53</v>
      </c>
      <c r="D13" s="518">
        <f t="shared" si="5"/>
        <v>49</v>
      </c>
      <c r="E13" s="518">
        <f>E12+1</f>
        <v>47</v>
      </c>
      <c r="F13" s="518">
        <f t="shared" si="6"/>
        <v>47</v>
      </c>
      <c r="G13" s="518">
        <f t="shared" si="7"/>
        <v>47</v>
      </c>
      <c r="H13" s="483"/>
      <c r="I13" s="481"/>
      <c r="J13" s="536"/>
    </row>
    <row r="14" ht="80" customHeight="1" spans="1:10">
      <c r="A14" s="481"/>
      <c r="B14" s="482" t="s">
        <v>47</v>
      </c>
      <c r="C14" s="402">
        <f t="shared" si="4"/>
        <v>55</v>
      </c>
      <c r="D14" s="519">
        <f t="shared" si="5"/>
        <v>51</v>
      </c>
      <c r="E14" s="519">
        <f>E13+2</f>
        <v>49</v>
      </c>
      <c r="F14" s="519">
        <f t="shared" si="6"/>
        <v>49</v>
      </c>
      <c r="G14" s="519">
        <f t="shared" si="7"/>
        <v>49</v>
      </c>
      <c r="H14" s="483"/>
      <c r="I14" s="481"/>
      <c r="J14" s="536"/>
    </row>
    <row r="15" ht="80" customHeight="1" spans="1:10">
      <c r="A15" s="484"/>
      <c r="B15" s="485" t="s">
        <v>53</v>
      </c>
      <c r="C15" s="402">
        <f t="shared" si="4"/>
        <v>57</v>
      </c>
      <c r="D15" s="519">
        <f t="shared" ref="D15:G15" si="8">D14+2</f>
        <v>53</v>
      </c>
      <c r="E15" s="519">
        <f t="shared" si="8"/>
        <v>51</v>
      </c>
      <c r="F15" s="519">
        <f t="shared" si="8"/>
        <v>51</v>
      </c>
      <c r="G15" s="519">
        <f t="shared" si="8"/>
        <v>51</v>
      </c>
      <c r="H15" s="486"/>
      <c r="I15" s="484"/>
      <c r="J15" s="537"/>
    </row>
    <row r="16" ht="45" customHeight="1" spans="1:10">
      <c r="A16" s="487" t="s">
        <v>54</v>
      </c>
      <c r="B16" s="487"/>
      <c r="C16" s="487"/>
      <c r="D16" s="487"/>
      <c r="E16" s="487"/>
      <c r="F16" s="487"/>
      <c r="G16" s="487"/>
      <c r="H16" s="487"/>
      <c r="I16" s="487"/>
      <c r="J16" s="487"/>
    </row>
    <row r="17" ht="22" customHeight="1" spans="1:10">
      <c r="A17" s="392" t="s">
        <v>30</v>
      </c>
      <c r="B17" s="392" t="s">
        <v>31</v>
      </c>
      <c r="C17" s="520" t="s">
        <v>32</v>
      </c>
      <c r="D17" s="520"/>
      <c r="E17" s="520"/>
      <c r="F17" s="520"/>
      <c r="G17" s="520"/>
      <c r="H17" s="520"/>
      <c r="I17" s="392" t="s">
        <v>33</v>
      </c>
      <c r="J17" s="392" t="s">
        <v>34</v>
      </c>
    </row>
    <row r="18" ht="22" customHeight="1" spans="1:10">
      <c r="A18" s="398"/>
      <c r="B18" s="398"/>
      <c r="C18" s="399" t="s">
        <v>35</v>
      </c>
      <c r="D18" s="399" t="s">
        <v>36</v>
      </c>
      <c r="E18" s="399" t="s">
        <v>37</v>
      </c>
      <c r="F18" s="399" t="s">
        <v>38</v>
      </c>
      <c r="G18" s="399" t="s">
        <v>39</v>
      </c>
      <c r="H18" s="399" t="s">
        <v>40</v>
      </c>
      <c r="I18" s="398"/>
      <c r="J18" s="398"/>
    </row>
    <row r="19" ht="80" customHeight="1" spans="1:10">
      <c r="A19" s="408" t="s">
        <v>85</v>
      </c>
      <c r="B19" s="401" t="s">
        <v>42</v>
      </c>
      <c r="C19" s="402">
        <f t="shared" ref="C19:G19" si="9">C6-1</f>
        <v>44</v>
      </c>
      <c r="D19" s="402">
        <f t="shared" si="9"/>
        <v>42</v>
      </c>
      <c r="E19" s="402">
        <f t="shared" si="9"/>
        <v>40</v>
      </c>
      <c r="F19" s="402">
        <f t="shared" si="9"/>
        <v>40</v>
      </c>
      <c r="G19" s="402">
        <f t="shared" si="9"/>
        <v>40</v>
      </c>
      <c r="H19" s="409" t="s">
        <v>43</v>
      </c>
      <c r="I19" s="479" t="s">
        <v>81</v>
      </c>
      <c r="J19" s="525" t="s">
        <v>86</v>
      </c>
    </row>
    <row r="20" ht="80" customHeight="1" spans="1:10">
      <c r="A20" s="410"/>
      <c r="B20" s="411" t="s">
        <v>46</v>
      </c>
      <c r="C20" s="518">
        <f t="shared" ref="C20:G20" si="10">C7-1</f>
        <v>45</v>
      </c>
      <c r="D20" s="518">
        <f t="shared" si="10"/>
        <v>43</v>
      </c>
      <c r="E20" s="518">
        <f t="shared" si="10"/>
        <v>41</v>
      </c>
      <c r="F20" s="518">
        <f t="shared" si="10"/>
        <v>41</v>
      </c>
      <c r="G20" s="518">
        <f t="shared" si="10"/>
        <v>41</v>
      </c>
      <c r="H20" s="412"/>
      <c r="I20" s="481"/>
      <c r="J20" s="526"/>
    </row>
    <row r="21" ht="80" customHeight="1" spans="1:10">
      <c r="A21" s="413"/>
      <c r="B21" s="414" t="s">
        <v>47</v>
      </c>
      <c r="C21" s="519">
        <f t="shared" ref="C21:G21" si="11">C8-1</f>
        <v>47</v>
      </c>
      <c r="D21" s="519">
        <f t="shared" si="11"/>
        <v>45</v>
      </c>
      <c r="E21" s="519">
        <f t="shared" si="11"/>
        <v>43</v>
      </c>
      <c r="F21" s="519">
        <f t="shared" si="11"/>
        <v>43</v>
      </c>
      <c r="G21" s="519">
        <f t="shared" si="11"/>
        <v>43</v>
      </c>
      <c r="H21" s="415"/>
      <c r="I21" s="484"/>
      <c r="J21" s="527"/>
    </row>
    <row r="22" s="465" customFormat="1" spans="1:9">
      <c r="A22" s="432" t="s">
        <v>56</v>
      </c>
      <c r="B22" s="433"/>
      <c r="C22" s="435" t="s">
        <v>57</v>
      </c>
      <c r="D22" s="436"/>
      <c r="E22" s="436"/>
      <c r="F22" s="436"/>
      <c r="G22" s="436"/>
      <c r="H22" s="460"/>
      <c r="I22" s="461" t="s">
        <v>58</v>
      </c>
    </row>
    <row r="23" s="465" customFormat="1" spans="1:9">
      <c r="A23" s="437"/>
      <c r="B23" s="438"/>
      <c r="C23" s="521"/>
      <c r="D23" s="522"/>
      <c r="E23" s="522"/>
      <c r="F23" s="522"/>
      <c r="G23" s="522"/>
      <c r="H23" s="523"/>
      <c r="I23" s="531"/>
    </row>
    <row r="24" s="464" customFormat="1" ht="21" customHeight="1" spans="1:9">
      <c r="A24" s="439" t="s">
        <v>59</v>
      </c>
      <c r="B24" s="440" t="s">
        <v>60</v>
      </c>
      <c r="C24" s="440"/>
      <c r="D24" s="440"/>
      <c r="E24" s="440"/>
      <c r="F24" s="440"/>
      <c r="G24" s="440"/>
      <c r="H24" s="440"/>
      <c r="I24" s="440"/>
    </row>
    <row r="25" s="464" customFormat="1" ht="21" customHeight="1" spans="1:9">
      <c r="A25" s="441">
        <v>1</v>
      </c>
      <c r="B25" s="444" t="s">
        <v>61</v>
      </c>
      <c r="C25" s="442"/>
      <c r="D25" s="442"/>
      <c r="E25" s="442"/>
      <c r="F25" s="442"/>
      <c r="G25" s="442"/>
      <c r="H25" s="442"/>
      <c r="I25" s="442"/>
    </row>
    <row r="26" s="464" customFormat="1" ht="35" customHeight="1" spans="1:9">
      <c r="A26" s="441">
        <v>2</v>
      </c>
      <c r="B26" s="443" t="s">
        <v>62</v>
      </c>
      <c r="C26" s="442"/>
      <c r="D26" s="442"/>
      <c r="E26" s="442"/>
      <c r="F26" s="442"/>
      <c r="G26" s="442"/>
      <c r="H26" s="442"/>
      <c r="I26" s="442"/>
    </row>
    <row r="27" s="464" customFormat="1" ht="41" customHeight="1" spans="1:9">
      <c r="A27" s="441">
        <v>3</v>
      </c>
      <c r="B27" s="444" t="s">
        <v>63</v>
      </c>
      <c r="C27" s="442"/>
      <c r="D27" s="442"/>
      <c r="E27" s="442"/>
      <c r="F27" s="442"/>
      <c r="G27" s="442"/>
      <c r="H27" s="442"/>
      <c r="I27" s="442"/>
    </row>
    <row r="28" s="464" customFormat="1" ht="21" customHeight="1" spans="1:9">
      <c r="A28" s="441">
        <v>4</v>
      </c>
      <c r="B28" s="442" t="s">
        <v>64</v>
      </c>
      <c r="C28" s="442"/>
      <c r="D28" s="442"/>
      <c r="E28" s="442"/>
      <c r="F28" s="442"/>
      <c r="G28" s="442"/>
      <c r="H28" s="442"/>
      <c r="I28" s="442"/>
    </row>
    <row r="29" s="464" customFormat="1" ht="21" customHeight="1" spans="1:9">
      <c r="A29" s="441">
        <v>5</v>
      </c>
      <c r="B29" s="440" t="s">
        <v>65</v>
      </c>
      <c r="C29" s="440"/>
      <c r="D29" s="440"/>
      <c r="E29" s="440"/>
      <c r="F29" s="440"/>
      <c r="G29" s="440"/>
      <c r="H29" s="440"/>
      <c r="I29" s="440"/>
    </row>
    <row r="30" s="464" customFormat="1" ht="21" customHeight="1" spans="1:9">
      <c r="A30" s="441">
        <v>6</v>
      </c>
      <c r="B30" s="489" t="s">
        <v>66</v>
      </c>
      <c r="C30" s="490"/>
      <c r="D30" s="490"/>
      <c r="E30" s="490"/>
      <c r="F30" s="490"/>
      <c r="G30" s="490"/>
      <c r="H30" s="490"/>
      <c r="I30" s="512"/>
    </row>
    <row r="31" s="464" customFormat="1" ht="21" customHeight="1" spans="1:9">
      <c r="A31" s="441">
        <v>7</v>
      </c>
      <c r="B31" s="489" t="s">
        <v>67</v>
      </c>
      <c r="C31" s="490"/>
      <c r="D31" s="490"/>
      <c r="E31" s="490"/>
      <c r="F31" s="490"/>
      <c r="G31" s="490"/>
      <c r="H31" s="490"/>
      <c r="I31" s="512"/>
    </row>
    <row r="32" s="464" customFormat="1" ht="21" customHeight="1" spans="1:9">
      <c r="A32" s="441">
        <v>8</v>
      </c>
      <c r="B32" s="491" t="s">
        <v>68</v>
      </c>
      <c r="C32" s="492"/>
      <c r="D32" s="492"/>
      <c r="E32" s="492"/>
      <c r="F32" s="492"/>
      <c r="G32" s="492"/>
      <c r="H32" s="492"/>
      <c r="I32" s="492"/>
    </row>
    <row r="33" s="464" customFormat="1" ht="21" customHeight="1" spans="1:9">
      <c r="A33" s="441">
        <v>9</v>
      </c>
      <c r="B33" s="440" t="s">
        <v>69</v>
      </c>
      <c r="C33" s="440"/>
      <c r="D33" s="440"/>
      <c r="E33" s="440"/>
      <c r="F33" s="440"/>
      <c r="G33" s="440"/>
      <c r="H33" s="440"/>
      <c r="I33" s="440"/>
    </row>
    <row r="34" s="464" customFormat="1" ht="21" customHeight="1" spans="1:9">
      <c r="A34" s="441">
        <v>10</v>
      </c>
      <c r="B34" s="493" t="s">
        <v>70</v>
      </c>
      <c r="C34" s="493"/>
      <c r="D34" s="493"/>
      <c r="E34" s="493"/>
      <c r="F34" s="493"/>
      <c r="G34" s="493"/>
      <c r="H34" s="493"/>
      <c r="I34" s="493"/>
    </row>
    <row r="35" s="464" customFormat="1" ht="21" customHeight="1" spans="1:9">
      <c r="A35" s="441">
        <v>11</v>
      </c>
      <c r="B35" s="494" t="s">
        <v>71</v>
      </c>
      <c r="C35" s="495"/>
      <c r="D35" s="495"/>
      <c r="E35" s="495"/>
      <c r="F35" s="495"/>
      <c r="G35" s="495"/>
      <c r="H35" s="495"/>
      <c r="I35" s="513"/>
    </row>
    <row r="36" s="464" customFormat="1" ht="21" customHeight="1" spans="1:9">
      <c r="A36" s="441">
        <v>12</v>
      </c>
      <c r="B36" s="494" t="s">
        <v>72</v>
      </c>
      <c r="C36" s="495"/>
      <c r="D36" s="495"/>
      <c r="E36" s="495"/>
      <c r="F36" s="495"/>
      <c r="G36" s="495"/>
      <c r="H36" s="495"/>
      <c r="I36" s="513"/>
    </row>
    <row r="37" s="464" customFormat="1" ht="21" customHeight="1" spans="1:9">
      <c r="A37" s="441">
        <v>13</v>
      </c>
      <c r="B37" s="448" t="s">
        <v>73</v>
      </c>
      <c r="C37" s="448"/>
      <c r="D37" s="448"/>
      <c r="E37" s="448"/>
      <c r="F37" s="448"/>
      <c r="G37" s="448"/>
      <c r="H37" s="448"/>
      <c r="I37" s="448"/>
    </row>
    <row r="38" s="464" customFormat="1" ht="34" customHeight="1" spans="1:9">
      <c r="A38" s="441">
        <v>14</v>
      </c>
      <c r="B38" s="496" t="s">
        <v>74</v>
      </c>
      <c r="C38" s="497"/>
      <c r="D38" s="497"/>
      <c r="E38" s="497"/>
      <c r="F38" s="497"/>
      <c r="G38" s="497"/>
      <c r="H38" s="497"/>
      <c r="I38" s="514"/>
    </row>
    <row r="39" s="464" customFormat="1" ht="22" customHeight="1" spans="1:9">
      <c r="A39" s="441">
        <v>15</v>
      </c>
      <c r="B39" s="498" t="s">
        <v>75</v>
      </c>
      <c r="C39" s="499"/>
      <c r="D39" s="499"/>
      <c r="E39" s="499"/>
      <c r="F39" s="499"/>
      <c r="G39" s="499"/>
      <c r="H39" s="499"/>
      <c r="I39" s="515"/>
    </row>
    <row r="40" s="464" customFormat="1" ht="21" customHeight="1" spans="1:9">
      <c r="A40" s="441">
        <v>16</v>
      </c>
      <c r="B40" s="450" t="s">
        <v>76</v>
      </c>
      <c r="C40" s="450"/>
      <c r="D40" s="450"/>
      <c r="E40" s="450"/>
      <c r="F40" s="450"/>
      <c r="G40" s="450"/>
      <c r="H40" s="450"/>
      <c r="I40" s="450"/>
    </row>
    <row r="41" s="465" customFormat="1" ht="118" customHeight="1" spans="1:9">
      <c r="A41" s="500" t="s">
        <v>77</v>
      </c>
      <c r="B41" s="500"/>
      <c r="C41" s="500"/>
      <c r="D41" s="500"/>
      <c r="E41" s="500"/>
      <c r="F41" s="500"/>
      <c r="G41" s="500"/>
      <c r="H41" s="500"/>
      <c r="I41" s="500"/>
    </row>
  </sheetData>
  <mergeCells count="53">
    <mergeCell ref="A1:B1"/>
    <mergeCell ref="D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1"/>
  <sheetViews>
    <sheetView zoomScale="85" zoomScaleNormal="85" topLeftCell="A18" workbookViewId="0">
      <selection activeCell="A1" sqref="A1:J2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6" t="s">
        <v>87</v>
      </c>
      <c r="D1" s="386"/>
      <c r="E1" s="386"/>
      <c r="F1" s="386"/>
      <c r="G1" s="386"/>
      <c r="H1" s="386"/>
      <c r="I1" s="387"/>
      <c r="J1" s="387"/>
    </row>
    <row r="2" ht="75" customHeight="1" spans="1:10">
      <c r="A2" s="388" t="s">
        <v>28</v>
      </c>
      <c r="B2" s="466"/>
      <c r="C2" s="466"/>
      <c r="D2" s="466"/>
      <c r="E2" s="466"/>
      <c r="F2" s="466"/>
      <c r="G2" s="466"/>
      <c r="H2" s="466"/>
      <c r="I2" s="466"/>
      <c r="J2" s="466"/>
    </row>
    <row r="3" ht="41" customHeight="1" spans="1:10">
      <c r="A3" s="516" t="s">
        <v>88</v>
      </c>
      <c r="B3" s="517"/>
      <c r="C3" s="517"/>
      <c r="D3" s="517"/>
      <c r="E3" s="517"/>
      <c r="F3" s="517"/>
      <c r="G3" s="517"/>
      <c r="H3" s="517"/>
      <c r="I3" s="517"/>
      <c r="J3" s="524"/>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89</v>
      </c>
      <c r="B6" s="401" t="s">
        <v>42</v>
      </c>
      <c r="C6" s="402">
        <f t="shared" ref="C6:C8" si="0">D6+2</f>
        <v>45</v>
      </c>
      <c r="D6" s="402">
        <f t="shared" ref="D6:D8" si="1">E6+2</f>
        <v>43</v>
      </c>
      <c r="E6" s="402">
        <v>41</v>
      </c>
      <c r="F6" s="402">
        <f t="shared" ref="F6:F8" si="2">E6</f>
        <v>41</v>
      </c>
      <c r="G6" s="402">
        <f t="shared" ref="G6:G8" si="3">F6</f>
        <v>41</v>
      </c>
      <c r="H6" s="409" t="s">
        <v>43</v>
      </c>
      <c r="I6" s="479" t="s">
        <v>90</v>
      </c>
      <c r="J6" s="525" t="s">
        <v>91</v>
      </c>
    </row>
    <row r="7" ht="80" customHeight="1" spans="1:10">
      <c r="A7" s="410"/>
      <c r="B7" s="411" t="s">
        <v>46</v>
      </c>
      <c r="C7" s="518">
        <f t="shared" si="0"/>
        <v>46</v>
      </c>
      <c r="D7" s="518">
        <f t="shared" si="1"/>
        <v>44</v>
      </c>
      <c r="E7" s="518">
        <f>E6+1</f>
        <v>42</v>
      </c>
      <c r="F7" s="518">
        <f t="shared" si="2"/>
        <v>42</v>
      </c>
      <c r="G7" s="518">
        <f t="shared" si="3"/>
        <v>42</v>
      </c>
      <c r="H7" s="412"/>
      <c r="I7" s="481"/>
      <c r="J7" s="526"/>
    </row>
    <row r="8" ht="80" customHeight="1" spans="1:10">
      <c r="A8" s="413"/>
      <c r="B8" s="414" t="s">
        <v>47</v>
      </c>
      <c r="C8" s="519">
        <f t="shared" si="0"/>
        <v>48</v>
      </c>
      <c r="D8" s="519">
        <f t="shared" si="1"/>
        <v>46</v>
      </c>
      <c r="E8" s="519">
        <f>E7+2</f>
        <v>44</v>
      </c>
      <c r="F8" s="519">
        <f t="shared" si="2"/>
        <v>44</v>
      </c>
      <c r="G8" s="519">
        <f t="shared" si="3"/>
        <v>44</v>
      </c>
      <c r="H8" s="415"/>
      <c r="I8" s="484"/>
      <c r="J8" s="527"/>
    </row>
    <row r="9" ht="41" customHeight="1" spans="1:10">
      <c r="A9" s="532" t="s">
        <v>92</v>
      </c>
      <c r="B9" s="533"/>
      <c r="C9" s="533"/>
      <c r="D9" s="533"/>
      <c r="E9" s="533"/>
      <c r="F9" s="533"/>
      <c r="G9" s="533"/>
      <c r="H9" s="533"/>
      <c r="I9" s="533"/>
      <c r="J9" s="534"/>
    </row>
    <row r="10" ht="22" customHeight="1" spans="1:10">
      <c r="A10" s="475" t="s">
        <v>30</v>
      </c>
      <c r="B10" s="476" t="s">
        <v>31</v>
      </c>
      <c r="C10" s="477" t="s">
        <v>32</v>
      </c>
      <c r="D10" s="478"/>
      <c r="E10" s="478"/>
      <c r="F10" s="478"/>
      <c r="G10" s="478"/>
      <c r="H10" s="478"/>
      <c r="I10" s="476" t="s">
        <v>33</v>
      </c>
      <c r="J10" s="535" t="s">
        <v>34</v>
      </c>
    </row>
    <row r="11" ht="22" customHeight="1" spans="1:10">
      <c r="A11" s="397"/>
      <c r="B11" s="398"/>
      <c r="C11" s="399" t="s">
        <v>35</v>
      </c>
      <c r="D11" s="399" t="s">
        <v>36</v>
      </c>
      <c r="E11" s="399" t="s">
        <v>37</v>
      </c>
      <c r="F11" s="399" t="s">
        <v>38</v>
      </c>
      <c r="G11" s="399" t="s">
        <v>39</v>
      </c>
      <c r="H11" s="469" t="s">
        <v>40</v>
      </c>
      <c r="I11" s="398"/>
      <c r="J11" s="420"/>
    </row>
    <row r="12" ht="80" customHeight="1" spans="1:10">
      <c r="A12" s="479" t="s">
        <v>93</v>
      </c>
      <c r="B12" s="480" t="s">
        <v>42</v>
      </c>
      <c r="C12" s="402">
        <f t="shared" ref="C12:C14" si="4">C6+5</f>
        <v>50</v>
      </c>
      <c r="D12" s="402">
        <f t="shared" ref="D12:G12" si="5">D6+3</f>
        <v>46</v>
      </c>
      <c r="E12" s="402">
        <f t="shared" si="5"/>
        <v>44</v>
      </c>
      <c r="F12" s="402">
        <f t="shared" si="5"/>
        <v>44</v>
      </c>
      <c r="G12" s="402">
        <f t="shared" si="5"/>
        <v>44</v>
      </c>
      <c r="H12" s="458" t="s">
        <v>50</v>
      </c>
      <c r="I12" s="479" t="s">
        <v>94</v>
      </c>
      <c r="J12" s="525" t="s">
        <v>95</v>
      </c>
    </row>
    <row r="13" ht="80" customHeight="1" spans="1:10">
      <c r="A13" s="481"/>
      <c r="B13" s="482" t="s">
        <v>46</v>
      </c>
      <c r="C13" s="518">
        <f t="shared" si="4"/>
        <v>51</v>
      </c>
      <c r="D13" s="518">
        <f t="shared" ref="D13:G13" si="6">D7+3</f>
        <v>47</v>
      </c>
      <c r="E13" s="518">
        <f t="shared" si="6"/>
        <v>45</v>
      </c>
      <c r="F13" s="518">
        <f t="shared" si="6"/>
        <v>45</v>
      </c>
      <c r="G13" s="518">
        <f t="shared" si="6"/>
        <v>45</v>
      </c>
      <c r="H13" s="483"/>
      <c r="I13" s="481"/>
      <c r="J13" s="536"/>
    </row>
    <row r="14" ht="80" customHeight="1" spans="1:10">
      <c r="A14" s="481"/>
      <c r="B14" s="482" t="s">
        <v>47</v>
      </c>
      <c r="C14" s="518">
        <f t="shared" si="4"/>
        <v>53</v>
      </c>
      <c r="D14" s="518">
        <f t="shared" ref="D14:G14" si="7">D8+3</f>
        <v>49</v>
      </c>
      <c r="E14" s="518">
        <f t="shared" si="7"/>
        <v>47</v>
      </c>
      <c r="F14" s="518">
        <f t="shared" si="7"/>
        <v>47</v>
      </c>
      <c r="G14" s="518">
        <f t="shared" si="7"/>
        <v>47</v>
      </c>
      <c r="H14" s="483"/>
      <c r="I14" s="481"/>
      <c r="J14" s="536"/>
    </row>
    <row r="15" customFormat="1" ht="80" customHeight="1" spans="1:10">
      <c r="A15" s="484"/>
      <c r="B15" s="485" t="s">
        <v>53</v>
      </c>
      <c r="C15" s="519">
        <f t="shared" ref="C15:G15" si="8">C14+2</f>
        <v>55</v>
      </c>
      <c r="D15" s="519">
        <f t="shared" si="8"/>
        <v>51</v>
      </c>
      <c r="E15" s="519">
        <f t="shared" si="8"/>
        <v>49</v>
      </c>
      <c r="F15" s="519">
        <f t="shared" si="8"/>
        <v>49</v>
      </c>
      <c r="G15" s="519">
        <f t="shared" si="8"/>
        <v>49</v>
      </c>
      <c r="H15" s="486"/>
      <c r="I15" s="484"/>
      <c r="J15" s="537"/>
    </row>
    <row r="16" customFormat="1" ht="45" customHeight="1" spans="1:10">
      <c r="A16" s="487" t="s">
        <v>54</v>
      </c>
      <c r="B16" s="487"/>
      <c r="C16" s="487"/>
      <c r="D16" s="487"/>
      <c r="E16" s="487"/>
      <c r="F16" s="487"/>
      <c r="G16" s="487"/>
      <c r="H16" s="487"/>
      <c r="I16" s="487"/>
      <c r="J16" s="487"/>
    </row>
    <row r="17" customFormat="1" ht="22" customHeight="1" spans="1:10">
      <c r="A17" s="392" t="s">
        <v>30</v>
      </c>
      <c r="B17" s="392" t="s">
        <v>31</v>
      </c>
      <c r="C17" s="520" t="s">
        <v>32</v>
      </c>
      <c r="D17" s="520"/>
      <c r="E17" s="520"/>
      <c r="F17" s="520"/>
      <c r="G17" s="520"/>
      <c r="H17" s="520"/>
      <c r="I17" s="392" t="s">
        <v>33</v>
      </c>
      <c r="J17" s="392" t="s">
        <v>34</v>
      </c>
    </row>
    <row r="18" customFormat="1" ht="22" customHeight="1" spans="1:10">
      <c r="A18" s="398"/>
      <c r="B18" s="398"/>
      <c r="C18" s="399" t="s">
        <v>35</v>
      </c>
      <c r="D18" s="399" t="s">
        <v>36</v>
      </c>
      <c r="E18" s="399" t="s">
        <v>37</v>
      </c>
      <c r="F18" s="399" t="s">
        <v>38</v>
      </c>
      <c r="G18" s="399" t="s">
        <v>39</v>
      </c>
      <c r="H18" s="399" t="s">
        <v>40</v>
      </c>
      <c r="I18" s="398"/>
      <c r="J18" s="398"/>
    </row>
    <row r="19" customFormat="1" ht="80" customHeight="1" spans="1:10">
      <c r="A19" s="408" t="s">
        <v>96</v>
      </c>
      <c r="B19" s="401" t="s">
        <v>42</v>
      </c>
      <c r="C19" s="402">
        <f t="shared" ref="C19:G19" si="9">C6-1</f>
        <v>44</v>
      </c>
      <c r="D19" s="402">
        <f t="shared" si="9"/>
        <v>42</v>
      </c>
      <c r="E19" s="402">
        <f t="shared" si="9"/>
        <v>40</v>
      </c>
      <c r="F19" s="402">
        <f t="shared" si="9"/>
        <v>40</v>
      </c>
      <c r="G19" s="402">
        <f t="shared" si="9"/>
        <v>40</v>
      </c>
      <c r="H19" s="409" t="s">
        <v>43</v>
      </c>
      <c r="I19" s="528" t="s">
        <v>94</v>
      </c>
      <c r="J19" s="525" t="s">
        <v>91</v>
      </c>
    </row>
    <row r="20" customFormat="1" ht="80" customHeight="1" spans="1:10">
      <c r="A20" s="410"/>
      <c r="B20" s="411" t="s">
        <v>46</v>
      </c>
      <c r="C20" s="518">
        <f t="shared" ref="C20:G20" si="10">C7-1</f>
        <v>45</v>
      </c>
      <c r="D20" s="518">
        <f t="shared" si="10"/>
        <v>43</v>
      </c>
      <c r="E20" s="518">
        <f t="shared" si="10"/>
        <v>41</v>
      </c>
      <c r="F20" s="518">
        <f t="shared" si="10"/>
        <v>41</v>
      </c>
      <c r="G20" s="518">
        <f t="shared" si="10"/>
        <v>41</v>
      </c>
      <c r="H20" s="412"/>
      <c r="I20" s="529"/>
      <c r="J20" s="526"/>
    </row>
    <row r="21" customFormat="1" ht="80" customHeight="1" spans="1:10">
      <c r="A21" s="413"/>
      <c r="B21" s="414" t="s">
        <v>47</v>
      </c>
      <c r="C21" s="519">
        <f t="shared" ref="C21:G21" si="11">C8-1</f>
        <v>47</v>
      </c>
      <c r="D21" s="519">
        <f t="shared" si="11"/>
        <v>45</v>
      </c>
      <c r="E21" s="519">
        <f t="shared" si="11"/>
        <v>43</v>
      </c>
      <c r="F21" s="519">
        <f t="shared" si="11"/>
        <v>43</v>
      </c>
      <c r="G21" s="519">
        <f t="shared" si="11"/>
        <v>43</v>
      </c>
      <c r="H21" s="415"/>
      <c r="I21" s="530"/>
      <c r="J21" s="527"/>
    </row>
    <row r="22" s="465" customFormat="1" spans="1:9">
      <c r="A22" s="432" t="s">
        <v>56</v>
      </c>
      <c r="B22" s="433"/>
      <c r="C22" s="435" t="s">
        <v>57</v>
      </c>
      <c r="D22" s="436"/>
      <c r="E22" s="436"/>
      <c r="F22" s="436"/>
      <c r="G22" s="436"/>
      <c r="H22" s="460"/>
      <c r="I22" s="461" t="s">
        <v>58</v>
      </c>
    </row>
    <row r="23" s="465" customFormat="1" spans="1:9">
      <c r="A23" s="437"/>
      <c r="B23" s="438"/>
      <c r="C23" s="521"/>
      <c r="D23" s="522"/>
      <c r="E23" s="522"/>
      <c r="F23" s="522"/>
      <c r="G23" s="522"/>
      <c r="H23" s="523"/>
      <c r="I23" s="531"/>
    </row>
    <row r="24" s="464" customFormat="1" ht="21" customHeight="1" spans="1:9">
      <c r="A24" s="439" t="s">
        <v>59</v>
      </c>
      <c r="B24" s="440" t="s">
        <v>60</v>
      </c>
      <c r="C24" s="440"/>
      <c r="D24" s="440"/>
      <c r="E24" s="440"/>
      <c r="F24" s="440"/>
      <c r="G24" s="440"/>
      <c r="H24" s="440"/>
      <c r="I24" s="440"/>
    </row>
    <row r="25" s="464" customFormat="1" ht="21" customHeight="1" spans="1:9">
      <c r="A25" s="441">
        <v>1</v>
      </c>
      <c r="B25" s="444" t="s">
        <v>61</v>
      </c>
      <c r="C25" s="442"/>
      <c r="D25" s="442"/>
      <c r="E25" s="442"/>
      <c r="F25" s="442"/>
      <c r="G25" s="442"/>
      <c r="H25" s="442"/>
      <c r="I25" s="442"/>
    </row>
    <row r="26" s="464" customFormat="1" ht="35" customHeight="1" spans="1:9">
      <c r="A26" s="441">
        <v>2</v>
      </c>
      <c r="B26" s="443" t="s">
        <v>62</v>
      </c>
      <c r="C26" s="442"/>
      <c r="D26" s="442"/>
      <c r="E26" s="442"/>
      <c r="F26" s="442"/>
      <c r="G26" s="442"/>
      <c r="H26" s="442"/>
      <c r="I26" s="442"/>
    </row>
    <row r="27" s="464" customFormat="1" ht="41" customHeight="1" spans="1:9">
      <c r="A27" s="441">
        <v>3</v>
      </c>
      <c r="B27" s="444" t="s">
        <v>63</v>
      </c>
      <c r="C27" s="442"/>
      <c r="D27" s="442"/>
      <c r="E27" s="442"/>
      <c r="F27" s="442"/>
      <c r="G27" s="442"/>
      <c r="H27" s="442"/>
      <c r="I27" s="442"/>
    </row>
    <row r="28" s="464" customFormat="1" ht="21" customHeight="1" spans="1:9">
      <c r="A28" s="441">
        <v>4</v>
      </c>
      <c r="B28" s="442" t="s">
        <v>64</v>
      </c>
      <c r="C28" s="442"/>
      <c r="D28" s="442"/>
      <c r="E28" s="442"/>
      <c r="F28" s="442"/>
      <c r="G28" s="442"/>
      <c r="H28" s="442"/>
      <c r="I28" s="442"/>
    </row>
    <row r="29" s="464" customFormat="1" ht="21" customHeight="1" spans="1:9">
      <c r="A29" s="441">
        <v>5</v>
      </c>
      <c r="B29" s="440" t="s">
        <v>65</v>
      </c>
      <c r="C29" s="440"/>
      <c r="D29" s="440"/>
      <c r="E29" s="440"/>
      <c r="F29" s="440"/>
      <c r="G29" s="440"/>
      <c r="H29" s="440"/>
      <c r="I29" s="440"/>
    </row>
    <row r="30" s="464" customFormat="1" ht="21" customHeight="1" spans="1:9">
      <c r="A30" s="441">
        <v>6</v>
      </c>
      <c r="B30" s="489" t="s">
        <v>66</v>
      </c>
      <c r="C30" s="490"/>
      <c r="D30" s="490"/>
      <c r="E30" s="490"/>
      <c r="F30" s="490"/>
      <c r="G30" s="490"/>
      <c r="H30" s="490"/>
      <c r="I30" s="512"/>
    </row>
    <row r="31" s="464" customFormat="1" ht="21" customHeight="1" spans="1:9">
      <c r="A31" s="441">
        <v>7</v>
      </c>
      <c r="B31" s="489" t="s">
        <v>67</v>
      </c>
      <c r="C31" s="490"/>
      <c r="D31" s="490"/>
      <c r="E31" s="490"/>
      <c r="F31" s="490"/>
      <c r="G31" s="490"/>
      <c r="H31" s="490"/>
      <c r="I31" s="512"/>
    </row>
    <row r="32" s="464" customFormat="1" ht="21" customHeight="1" spans="1:9">
      <c r="A32" s="441">
        <v>8</v>
      </c>
      <c r="B32" s="491" t="s">
        <v>68</v>
      </c>
      <c r="C32" s="492"/>
      <c r="D32" s="492"/>
      <c r="E32" s="492"/>
      <c r="F32" s="492"/>
      <c r="G32" s="492"/>
      <c r="H32" s="492"/>
      <c r="I32" s="492"/>
    </row>
    <row r="33" s="464" customFormat="1" ht="21" customHeight="1" spans="1:9">
      <c r="A33" s="441">
        <v>9</v>
      </c>
      <c r="B33" s="440" t="s">
        <v>69</v>
      </c>
      <c r="C33" s="440"/>
      <c r="D33" s="440"/>
      <c r="E33" s="440"/>
      <c r="F33" s="440"/>
      <c r="G33" s="440"/>
      <c r="H33" s="440"/>
      <c r="I33" s="440"/>
    </row>
    <row r="34" s="464" customFormat="1" ht="21" customHeight="1" spans="1:9">
      <c r="A34" s="441">
        <v>10</v>
      </c>
      <c r="B34" s="493" t="s">
        <v>70</v>
      </c>
      <c r="C34" s="493"/>
      <c r="D34" s="493"/>
      <c r="E34" s="493"/>
      <c r="F34" s="493"/>
      <c r="G34" s="493"/>
      <c r="H34" s="493"/>
      <c r="I34" s="493"/>
    </row>
    <row r="35" s="464" customFormat="1" ht="21" customHeight="1" spans="1:9">
      <c r="A35" s="441">
        <v>11</v>
      </c>
      <c r="B35" s="494" t="s">
        <v>71</v>
      </c>
      <c r="C35" s="495"/>
      <c r="D35" s="495"/>
      <c r="E35" s="495"/>
      <c r="F35" s="495"/>
      <c r="G35" s="495"/>
      <c r="H35" s="495"/>
      <c r="I35" s="513"/>
    </row>
    <row r="36" s="464" customFormat="1" ht="21" customHeight="1" spans="1:9">
      <c r="A36" s="441">
        <v>12</v>
      </c>
      <c r="B36" s="494" t="s">
        <v>72</v>
      </c>
      <c r="C36" s="495"/>
      <c r="D36" s="495"/>
      <c r="E36" s="495"/>
      <c r="F36" s="495"/>
      <c r="G36" s="495"/>
      <c r="H36" s="495"/>
      <c r="I36" s="513"/>
    </row>
    <row r="37" s="464" customFormat="1" ht="21" customHeight="1" spans="1:9">
      <c r="A37" s="441">
        <v>13</v>
      </c>
      <c r="B37" s="448" t="s">
        <v>73</v>
      </c>
      <c r="C37" s="448"/>
      <c r="D37" s="448"/>
      <c r="E37" s="448"/>
      <c r="F37" s="448"/>
      <c r="G37" s="448"/>
      <c r="H37" s="448"/>
      <c r="I37" s="448"/>
    </row>
    <row r="38" s="464" customFormat="1" ht="34" customHeight="1" spans="1:9">
      <c r="A38" s="441">
        <v>14</v>
      </c>
      <c r="B38" s="496" t="s">
        <v>74</v>
      </c>
      <c r="C38" s="497"/>
      <c r="D38" s="497"/>
      <c r="E38" s="497"/>
      <c r="F38" s="497"/>
      <c r="G38" s="497"/>
      <c r="H38" s="497"/>
      <c r="I38" s="514"/>
    </row>
    <row r="39" s="464" customFormat="1" ht="22" customHeight="1" spans="1:9">
      <c r="A39" s="441">
        <v>15</v>
      </c>
      <c r="B39" s="498" t="s">
        <v>75</v>
      </c>
      <c r="C39" s="499"/>
      <c r="D39" s="499"/>
      <c r="E39" s="499"/>
      <c r="F39" s="499"/>
      <c r="G39" s="499"/>
      <c r="H39" s="499"/>
      <c r="I39" s="515"/>
    </row>
    <row r="40" s="464" customFormat="1" ht="21" customHeight="1" spans="1:9">
      <c r="A40" s="441">
        <v>16</v>
      </c>
      <c r="B40" s="450" t="s">
        <v>76</v>
      </c>
      <c r="C40" s="450"/>
      <c r="D40" s="450"/>
      <c r="E40" s="450"/>
      <c r="F40" s="450"/>
      <c r="G40" s="450"/>
      <c r="H40" s="450"/>
      <c r="I40" s="450"/>
    </row>
    <row r="41" s="465" customFormat="1" ht="118" customHeight="1" spans="1:9">
      <c r="A41" s="500" t="s">
        <v>77</v>
      </c>
      <c r="B41" s="500"/>
      <c r="C41" s="500"/>
      <c r="D41" s="500"/>
      <c r="E41" s="500"/>
      <c r="F41" s="500"/>
      <c r="G41" s="500"/>
      <c r="H41" s="500"/>
      <c r="I41" s="500"/>
    </row>
  </sheetData>
  <mergeCells count="53">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4"/>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86" t="str">
        <f>_xlfn.DISPIMG("ID_678BBB40FA1A46A29A009CCCC352BCC2",1)</f>
        <v>=DISPIMG("ID_678BBB40FA1A46A29A009CCCC352BCC2",1)</v>
      </c>
      <c r="B1" s="386"/>
      <c r="C1" s="387"/>
      <c r="D1" s="386" t="s">
        <v>97</v>
      </c>
      <c r="E1" s="386"/>
      <c r="F1" s="386"/>
      <c r="G1" s="386"/>
      <c r="H1" s="386"/>
      <c r="I1" s="387"/>
      <c r="J1" s="387"/>
    </row>
    <row r="2" ht="75" customHeight="1" spans="1:10">
      <c r="A2" s="388" t="s">
        <v>28</v>
      </c>
      <c r="B2" s="466"/>
      <c r="C2" s="466"/>
      <c r="D2" s="466"/>
      <c r="E2" s="466"/>
      <c r="F2" s="466"/>
      <c r="G2" s="466"/>
      <c r="H2" s="466"/>
      <c r="I2" s="466"/>
      <c r="J2" s="466"/>
    </row>
    <row r="3" ht="41" customHeight="1" spans="1:10">
      <c r="A3" s="516" t="s">
        <v>98</v>
      </c>
      <c r="B3" s="517"/>
      <c r="C3" s="517"/>
      <c r="D3" s="517"/>
      <c r="E3" s="517"/>
      <c r="F3" s="517"/>
      <c r="G3" s="517"/>
      <c r="H3" s="517"/>
      <c r="I3" s="517"/>
      <c r="J3" s="524"/>
    </row>
    <row r="4" ht="22" customHeight="1" spans="1:10">
      <c r="A4" s="392" t="s">
        <v>30</v>
      </c>
      <c r="B4" s="392" t="s">
        <v>31</v>
      </c>
      <c r="C4" s="392" t="s">
        <v>32</v>
      </c>
      <c r="D4" s="392"/>
      <c r="E4" s="392"/>
      <c r="F4" s="392"/>
      <c r="G4" s="392"/>
      <c r="H4" s="392"/>
      <c r="I4" s="392" t="s">
        <v>33</v>
      </c>
      <c r="J4" s="392" t="s">
        <v>34</v>
      </c>
    </row>
    <row r="5" ht="22" customHeight="1" spans="1:10">
      <c r="A5" s="398"/>
      <c r="B5" s="398"/>
      <c r="C5" s="399" t="s">
        <v>35</v>
      </c>
      <c r="D5" s="399" t="s">
        <v>36</v>
      </c>
      <c r="E5" s="399" t="s">
        <v>37</v>
      </c>
      <c r="F5" s="399" t="s">
        <v>38</v>
      </c>
      <c r="G5" s="399" t="s">
        <v>39</v>
      </c>
      <c r="H5" s="399" t="s">
        <v>40</v>
      </c>
      <c r="I5" s="398"/>
      <c r="J5" s="398"/>
    </row>
    <row r="6" ht="80" customHeight="1" spans="1:10">
      <c r="A6" s="408" t="s">
        <v>99</v>
      </c>
      <c r="B6" s="401" t="s">
        <v>42</v>
      </c>
      <c r="C6" s="402">
        <f>D6+2</f>
        <v>58</v>
      </c>
      <c r="D6" s="402">
        <f>E6+2</f>
        <v>56</v>
      </c>
      <c r="E6" s="402">
        <v>54</v>
      </c>
      <c r="F6" s="402">
        <f>E6</f>
        <v>54</v>
      </c>
      <c r="G6" s="402">
        <f>F6</f>
        <v>54</v>
      </c>
      <c r="H6" s="409" t="s">
        <v>43</v>
      </c>
      <c r="I6" s="479" t="s">
        <v>100</v>
      </c>
      <c r="J6" s="525" t="s">
        <v>101</v>
      </c>
    </row>
    <row r="7" ht="80" customHeight="1" spans="1:10">
      <c r="A7" s="410"/>
      <c r="B7" s="411" t="s">
        <v>46</v>
      </c>
      <c r="C7" s="518">
        <f>D7+2</f>
        <v>59</v>
      </c>
      <c r="D7" s="518">
        <f>E7+2</f>
        <v>57</v>
      </c>
      <c r="E7" s="518">
        <f>E6+1</f>
        <v>55</v>
      </c>
      <c r="F7" s="518">
        <f>E7</f>
        <v>55</v>
      </c>
      <c r="G7" s="518">
        <f>F7</f>
        <v>55</v>
      </c>
      <c r="H7" s="412"/>
      <c r="I7" s="481"/>
      <c r="J7" s="526"/>
    </row>
    <row r="8" ht="80" customHeight="1" spans="1:10">
      <c r="A8" s="413"/>
      <c r="B8" s="414" t="s">
        <v>47</v>
      </c>
      <c r="C8" s="519">
        <f>D8+2</f>
        <v>61</v>
      </c>
      <c r="D8" s="519">
        <f>E8+2</f>
        <v>59</v>
      </c>
      <c r="E8" s="519">
        <f>E7+2</f>
        <v>57</v>
      </c>
      <c r="F8" s="519">
        <f>E8</f>
        <v>57</v>
      </c>
      <c r="G8" s="519">
        <f>F8</f>
        <v>57</v>
      </c>
      <c r="H8" s="415"/>
      <c r="I8" s="484"/>
      <c r="J8" s="527"/>
    </row>
    <row r="9" ht="45" customHeight="1" spans="1:10">
      <c r="A9" s="487" t="s">
        <v>54</v>
      </c>
      <c r="B9" s="487"/>
      <c r="C9" s="487"/>
      <c r="D9" s="487"/>
      <c r="E9" s="487"/>
      <c r="F9" s="487"/>
      <c r="G9" s="487"/>
      <c r="H9" s="487"/>
      <c r="I9" s="487"/>
      <c r="J9" s="487"/>
    </row>
    <row r="10" ht="22" customHeight="1" spans="1:10">
      <c r="A10" s="392" t="s">
        <v>30</v>
      </c>
      <c r="B10" s="392" t="s">
        <v>31</v>
      </c>
      <c r="C10" s="520" t="s">
        <v>32</v>
      </c>
      <c r="D10" s="520"/>
      <c r="E10" s="520"/>
      <c r="F10" s="520"/>
      <c r="G10" s="520"/>
      <c r="H10" s="520"/>
      <c r="I10" s="392" t="s">
        <v>33</v>
      </c>
      <c r="J10" s="392" t="s">
        <v>34</v>
      </c>
    </row>
    <row r="11" ht="22" customHeight="1" spans="1:10">
      <c r="A11" s="398"/>
      <c r="B11" s="398"/>
      <c r="C11" s="399" t="s">
        <v>35</v>
      </c>
      <c r="D11" s="399" t="s">
        <v>36</v>
      </c>
      <c r="E11" s="399" t="s">
        <v>37</v>
      </c>
      <c r="F11" s="399" t="s">
        <v>38</v>
      </c>
      <c r="G11" s="399" t="s">
        <v>39</v>
      </c>
      <c r="H11" s="399" t="s">
        <v>40</v>
      </c>
      <c r="I11" s="398"/>
      <c r="J11" s="398"/>
    </row>
    <row r="12" ht="80" customHeight="1" spans="1:10">
      <c r="A12" s="408" t="s">
        <v>102</v>
      </c>
      <c r="B12" s="401" t="s">
        <v>42</v>
      </c>
      <c r="C12" s="402">
        <f t="shared" ref="C12:G12" si="0">C6-1</f>
        <v>57</v>
      </c>
      <c r="D12" s="402">
        <f t="shared" si="0"/>
        <v>55</v>
      </c>
      <c r="E12" s="402">
        <f t="shared" si="0"/>
        <v>53</v>
      </c>
      <c r="F12" s="402">
        <f t="shared" si="0"/>
        <v>53</v>
      </c>
      <c r="G12" s="402">
        <f t="shared" si="0"/>
        <v>53</v>
      </c>
      <c r="H12" s="409" t="s">
        <v>43</v>
      </c>
      <c r="I12" s="528" t="s">
        <v>100</v>
      </c>
      <c r="J12" s="525" t="s">
        <v>101</v>
      </c>
    </row>
    <row r="13" ht="80" customHeight="1" spans="1:10">
      <c r="A13" s="410"/>
      <c r="B13" s="411" t="s">
        <v>46</v>
      </c>
      <c r="C13" s="518">
        <f t="shared" ref="C13:G13" si="1">C7-1</f>
        <v>58</v>
      </c>
      <c r="D13" s="518">
        <f t="shared" si="1"/>
        <v>56</v>
      </c>
      <c r="E13" s="518">
        <f t="shared" si="1"/>
        <v>54</v>
      </c>
      <c r="F13" s="518">
        <f t="shared" si="1"/>
        <v>54</v>
      </c>
      <c r="G13" s="518">
        <f t="shared" si="1"/>
        <v>54</v>
      </c>
      <c r="H13" s="412"/>
      <c r="I13" s="529"/>
      <c r="J13" s="526"/>
    </row>
    <row r="14" ht="80" customHeight="1" spans="1:10">
      <c r="A14" s="413"/>
      <c r="B14" s="414" t="s">
        <v>47</v>
      </c>
      <c r="C14" s="519">
        <f t="shared" ref="C14:G14" si="2">C8-1</f>
        <v>60</v>
      </c>
      <c r="D14" s="519">
        <f t="shared" si="2"/>
        <v>58</v>
      </c>
      <c r="E14" s="519">
        <f t="shared" si="2"/>
        <v>56</v>
      </c>
      <c r="F14" s="519">
        <f t="shared" si="2"/>
        <v>56</v>
      </c>
      <c r="G14" s="519">
        <f t="shared" si="2"/>
        <v>56</v>
      </c>
      <c r="H14" s="415"/>
      <c r="I14" s="530"/>
      <c r="J14" s="527"/>
    </row>
    <row r="15" s="465" customFormat="1" spans="1:9">
      <c r="A15" s="432" t="s">
        <v>56</v>
      </c>
      <c r="B15" s="433"/>
      <c r="C15" s="435" t="s">
        <v>57</v>
      </c>
      <c r="D15" s="436"/>
      <c r="E15" s="436"/>
      <c r="F15" s="436"/>
      <c r="G15" s="436"/>
      <c r="H15" s="460"/>
      <c r="I15" s="461" t="s">
        <v>58</v>
      </c>
    </row>
    <row r="16" s="465" customFormat="1" spans="1:9">
      <c r="A16" s="437"/>
      <c r="B16" s="438"/>
      <c r="C16" s="521"/>
      <c r="D16" s="522"/>
      <c r="E16" s="522"/>
      <c r="F16" s="522"/>
      <c r="G16" s="522"/>
      <c r="H16" s="523"/>
      <c r="I16" s="531"/>
    </row>
    <row r="17" s="464" customFormat="1" ht="21" customHeight="1" spans="1:9">
      <c r="A17" s="439" t="s">
        <v>59</v>
      </c>
      <c r="B17" s="440" t="s">
        <v>60</v>
      </c>
      <c r="C17" s="440"/>
      <c r="D17" s="440"/>
      <c r="E17" s="440"/>
      <c r="F17" s="440"/>
      <c r="G17" s="440"/>
      <c r="H17" s="440"/>
      <c r="I17" s="440"/>
    </row>
    <row r="18" s="464" customFormat="1" ht="21" customHeight="1" spans="1:9">
      <c r="A18" s="441">
        <v>1</v>
      </c>
      <c r="B18" s="444" t="s">
        <v>61</v>
      </c>
      <c r="C18" s="442"/>
      <c r="D18" s="442"/>
      <c r="E18" s="442"/>
      <c r="F18" s="442"/>
      <c r="G18" s="442"/>
      <c r="H18" s="442"/>
      <c r="I18" s="442"/>
    </row>
    <row r="19" s="464" customFormat="1" ht="35" customHeight="1" spans="1:9">
      <c r="A19" s="441">
        <v>2</v>
      </c>
      <c r="B19" s="443" t="s">
        <v>62</v>
      </c>
      <c r="C19" s="442"/>
      <c r="D19" s="442"/>
      <c r="E19" s="442"/>
      <c r="F19" s="442"/>
      <c r="G19" s="442"/>
      <c r="H19" s="442"/>
      <c r="I19" s="442"/>
    </row>
    <row r="20" s="464" customFormat="1" ht="41" customHeight="1" spans="1:9">
      <c r="A20" s="441">
        <v>3</v>
      </c>
      <c r="B20" s="444" t="s">
        <v>63</v>
      </c>
      <c r="C20" s="442"/>
      <c r="D20" s="442"/>
      <c r="E20" s="442"/>
      <c r="F20" s="442"/>
      <c r="G20" s="442"/>
      <c r="H20" s="442"/>
      <c r="I20" s="442"/>
    </row>
    <row r="21" s="464" customFormat="1" ht="21" customHeight="1" spans="1:9">
      <c r="A21" s="441">
        <v>4</v>
      </c>
      <c r="B21" s="442" t="s">
        <v>64</v>
      </c>
      <c r="C21" s="442"/>
      <c r="D21" s="442"/>
      <c r="E21" s="442"/>
      <c r="F21" s="442"/>
      <c r="G21" s="442"/>
      <c r="H21" s="442"/>
      <c r="I21" s="442"/>
    </row>
    <row r="22" s="464" customFormat="1" ht="21" customHeight="1" spans="1:9">
      <c r="A22" s="441">
        <v>5</v>
      </c>
      <c r="B22" s="440" t="s">
        <v>65</v>
      </c>
      <c r="C22" s="440"/>
      <c r="D22" s="440"/>
      <c r="E22" s="440"/>
      <c r="F22" s="440"/>
      <c r="G22" s="440"/>
      <c r="H22" s="440"/>
      <c r="I22" s="440"/>
    </row>
    <row r="23" s="464" customFormat="1" ht="21" customHeight="1" spans="1:9">
      <c r="A23" s="441">
        <v>6</v>
      </c>
      <c r="B23" s="489" t="s">
        <v>66</v>
      </c>
      <c r="C23" s="490"/>
      <c r="D23" s="490"/>
      <c r="E23" s="490"/>
      <c r="F23" s="490"/>
      <c r="G23" s="490"/>
      <c r="H23" s="490"/>
      <c r="I23" s="512"/>
    </row>
    <row r="24" s="464" customFormat="1" ht="21" customHeight="1" spans="1:9">
      <c r="A24" s="441">
        <v>7</v>
      </c>
      <c r="B24" s="489" t="s">
        <v>67</v>
      </c>
      <c r="C24" s="490"/>
      <c r="D24" s="490"/>
      <c r="E24" s="490"/>
      <c r="F24" s="490"/>
      <c r="G24" s="490"/>
      <c r="H24" s="490"/>
      <c r="I24" s="512"/>
    </row>
    <row r="25" s="464" customFormat="1" ht="21" customHeight="1" spans="1:9">
      <c r="A25" s="441">
        <v>8</v>
      </c>
      <c r="B25" s="491" t="s">
        <v>68</v>
      </c>
      <c r="C25" s="492"/>
      <c r="D25" s="492"/>
      <c r="E25" s="492"/>
      <c r="F25" s="492"/>
      <c r="G25" s="492"/>
      <c r="H25" s="492"/>
      <c r="I25" s="492"/>
    </row>
    <row r="26" s="464" customFormat="1" ht="21" customHeight="1" spans="1:9">
      <c r="A26" s="441">
        <v>9</v>
      </c>
      <c r="B26" s="440" t="s">
        <v>69</v>
      </c>
      <c r="C26" s="440"/>
      <c r="D26" s="440"/>
      <c r="E26" s="440"/>
      <c r="F26" s="440"/>
      <c r="G26" s="440"/>
      <c r="H26" s="440"/>
      <c r="I26" s="440"/>
    </row>
    <row r="27" s="464" customFormat="1" ht="21" customHeight="1" spans="1:9">
      <c r="A27" s="441">
        <v>10</v>
      </c>
      <c r="B27" s="493" t="s">
        <v>70</v>
      </c>
      <c r="C27" s="493"/>
      <c r="D27" s="493"/>
      <c r="E27" s="493"/>
      <c r="F27" s="493"/>
      <c r="G27" s="493"/>
      <c r="H27" s="493"/>
      <c r="I27" s="493"/>
    </row>
    <row r="28" s="464" customFormat="1" ht="21" customHeight="1" spans="1:9">
      <c r="A28" s="441">
        <v>11</v>
      </c>
      <c r="B28" s="494" t="s">
        <v>71</v>
      </c>
      <c r="C28" s="495"/>
      <c r="D28" s="495"/>
      <c r="E28" s="495"/>
      <c r="F28" s="495"/>
      <c r="G28" s="495"/>
      <c r="H28" s="495"/>
      <c r="I28" s="513"/>
    </row>
    <row r="29" s="464" customFormat="1" ht="21" customHeight="1" spans="1:9">
      <c r="A29" s="441">
        <v>12</v>
      </c>
      <c r="B29" s="494" t="s">
        <v>72</v>
      </c>
      <c r="C29" s="495"/>
      <c r="D29" s="495"/>
      <c r="E29" s="495"/>
      <c r="F29" s="495"/>
      <c r="G29" s="495"/>
      <c r="H29" s="495"/>
      <c r="I29" s="513"/>
    </row>
    <row r="30" s="464" customFormat="1" ht="21" customHeight="1" spans="1:9">
      <c r="A30" s="441">
        <v>13</v>
      </c>
      <c r="B30" s="448" t="s">
        <v>73</v>
      </c>
      <c r="C30" s="448"/>
      <c r="D30" s="448"/>
      <c r="E30" s="448"/>
      <c r="F30" s="448"/>
      <c r="G30" s="448"/>
      <c r="H30" s="448"/>
      <c r="I30" s="448"/>
    </row>
    <row r="31" s="464" customFormat="1" ht="34" customHeight="1" spans="1:9">
      <c r="A31" s="441">
        <v>14</v>
      </c>
      <c r="B31" s="496" t="s">
        <v>74</v>
      </c>
      <c r="C31" s="497"/>
      <c r="D31" s="497"/>
      <c r="E31" s="497"/>
      <c r="F31" s="497"/>
      <c r="G31" s="497"/>
      <c r="H31" s="497"/>
      <c r="I31" s="514"/>
    </row>
    <row r="32" s="464" customFormat="1" ht="22" customHeight="1" spans="1:9">
      <c r="A32" s="441">
        <v>15</v>
      </c>
      <c r="B32" s="498" t="s">
        <v>75</v>
      </c>
      <c r="C32" s="499"/>
      <c r="D32" s="499"/>
      <c r="E32" s="499"/>
      <c r="F32" s="499"/>
      <c r="G32" s="499"/>
      <c r="H32" s="499"/>
      <c r="I32" s="515"/>
    </row>
    <row r="33" s="464" customFormat="1" ht="21" customHeight="1" spans="1:9">
      <c r="A33" s="441">
        <v>16</v>
      </c>
      <c r="B33" s="450" t="s">
        <v>76</v>
      </c>
      <c r="C33" s="450"/>
      <c r="D33" s="450"/>
      <c r="E33" s="450"/>
      <c r="F33" s="450"/>
      <c r="G33" s="450"/>
      <c r="H33" s="450"/>
      <c r="I33" s="450"/>
    </row>
    <row r="34" s="465" customFormat="1" ht="118" customHeight="1" spans="1:9">
      <c r="A34" s="500" t="s">
        <v>77</v>
      </c>
      <c r="B34" s="500"/>
      <c r="C34" s="500"/>
      <c r="D34" s="500"/>
      <c r="E34" s="500"/>
      <c r="F34" s="500"/>
      <c r="G34" s="500"/>
      <c r="H34" s="500"/>
      <c r="I34" s="500"/>
    </row>
  </sheetData>
  <mergeCells count="43">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A34:I34"/>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86" t="str">
        <f>_xlfn.DISPIMG("ID_678BBB40FA1A46A29A009CCCC352BCC2",1)</f>
        <v>=DISPIMG("ID_678BBB40FA1A46A29A009CCCC352BCC2",1)</v>
      </c>
      <c r="B1" s="386"/>
      <c r="C1" s="387"/>
      <c r="D1" s="386" t="s">
        <v>103</v>
      </c>
      <c r="E1" s="386"/>
      <c r="F1" s="386"/>
      <c r="G1" s="386"/>
      <c r="H1" s="386"/>
      <c r="I1" s="387"/>
      <c r="J1" s="387"/>
    </row>
    <row r="2" customFormat="1" ht="75" customHeight="1" spans="1:10">
      <c r="A2" s="388" t="s">
        <v>28</v>
      </c>
      <c r="B2" s="466"/>
      <c r="C2" s="466"/>
      <c r="D2" s="466"/>
      <c r="E2" s="466"/>
      <c r="F2" s="466"/>
      <c r="G2" s="466"/>
      <c r="H2" s="466"/>
      <c r="I2" s="466"/>
      <c r="J2" s="466"/>
    </row>
    <row r="3" customFormat="1" ht="41" customHeight="1" spans="1:10">
      <c r="A3" s="467" t="s">
        <v>104</v>
      </c>
      <c r="B3" s="468"/>
      <c r="C3" s="468"/>
      <c r="D3" s="468"/>
      <c r="E3" s="468"/>
      <c r="F3" s="468"/>
      <c r="G3" s="468"/>
      <c r="H3" s="468"/>
      <c r="I3" s="468"/>
      <c r="J3" s="501"/>
    </row>
    <row r="4" customFormat="1" ht="22" customHeight="1" spans="1:10">
      <c r="A4" s="392" t="s">
        <v>30</v>
      </c>
      <c r="B4" s="392" t="s">
        <v>31</v>
      </c>
      <c r="C4" s="392" t="s">
        <v>32</v>
      </c>
      <c r="D4" s="392"/>
      <c r="E4" s="392"/>
      <c r="F4" s="392"/>
      <c r="G4" s="392"/>
      <c r="H4" s="454"/>
      <c r="I4" s="392" t="s">
        <v>33</v>
      </c>
      <c r="J4" s="392" t="s">
        <v>105</v>
      </c>
    </row>
    <row r="5" customFormat="1" ht="22" customHeight="1" spans="1:10">
      <c r="A5" s="398"/>
      <c r="B5" s="398"/>
      <c r="C5" s="399" t="s">
        <v>35</v>
      </c>
      <c r="D5" s="399" t="s">
        <v>36</v>
      </c>
      <c r="E5" s="399" t="s">
        <v>37</v>
      </c>
      <c r="F5" s="399" t="s">
        <v>38</v>
      </c>
      <c r="G5" s="399" t="s">
        <v>39</v>
      </c>
      <c r="H5" s="469" t="s">
        <v>40</v>
      </c>
      <c r="I5" s="392"/>
      <c r="J5" s="398"/>
    </row>
    <row r="6" customFormat="1" ht="45" customHeight="1" spans="1:10">
      <c r="A6" s="408" t="s">
        <v>106</v>
      </c>
      <c r="B6" s="401" t="s">
        <v>107</v>
      </c>
      <c r="C6" s="402">
        <v>17</v>
      </c>
      <c r="D6" s="402">
        <v>15</v>
      </c>
      <c r="E6" s="402">
        <v>13</v>
      </c>
      <c r="F6" s="402">
        <v>13</v>
      </c>
      <c r="G6" s="402">
        <v>13</v>
      </c>
      <c r="H6" s="470" t="s">
        <v>108</v>
      </c>
      <c r="I6" s="502" t="s">
        <v>109</v>
      </c>
      <c r="J6" s="503" t="s">
        <v>110</v>
      </c>
    </row>
    <row r="7" customFormat="1" ht="45" customHeight="1" spans="1:10">
      <c r="A7" s="408" t="s">
        <v>111</v>
      </c>
      <c r="B7" s="401" t="s">
        <v>42</v>
      </c>
      <c r="C7" s="402">
        <v>18</v>
      </c>
      <c r="D7" s="402">
        <v>16</v>
      </c>
      <c r="E7" s="402">
        <v>14</v>
      </c>
      <c r="F7" s="402">
        <v>14</v>
      </c>
      <c r="G7" s="402">
        <v>14</v>
      </c>
      <c r="H7" s="471" t="s">
        <v>112</v>
      </c>
      <c r="I7" s="425"/>
      <c r="J7" s="503"/>
    </row>
    <row r="8" customFormat="1" ht="45" customHeight="1" spans="1:10">
      <c r="A8" s="410"/>
      <c r="B8" s="411" t="s">
        <v>46</v>
      </c>
      <c r="C8" s="402">
        <v>19</v>
      </c>
      <c r="D8" s="402">
        <v>17</v>
      </c>
      <c r="E8" s="402">
        <v>15</v>
      </c>
      <c r="F8" s="402">
        <v>15</v>
      </c>
      <c r="G8" s="402">
        <v>15</v>
      </c>
      <c r="H8" s="472"/>
      <c r="I8" s="425"/>
      <c r="J8" s="503"/>
    </row>
    <row r="9" customFormat="1" ht="45" customHeight="1" spans="1:10">
      <c r="A9" s="413"/>
      <c r="B9" s="414" t="s">
        <v>47</v>
      </c>
      <c r="C9" s="402">
        <v>21</v>
      </c>
      <c r="D9" s="402">
        <v>19</v>
      </c>
      <c r="E9" s="402">
        <v>17</v>
      </c>
      <c r="F9" s="402">
        <v>17</v>
      </c>
      <c r="G9" s="402">
        <v>17</v>
      </c>
      <c r="H9" s="473"/>
      <c r="I9" s="425"/>
      <c r="J9" s="504"/>
    </row>
    <row r="10" customFormat="1" ht="41" customHeight="1" spans="1:10">
      <c r="A10" s="474" t="s">
        <v>113</v>
      </c>
      <c r="B10" s="390"/>
      <c r="C10" s="390"/>
      <c r="D10" s="390"/>
      <c r="E10" s="390"/>
      <c r="F10" s="390"/>
      <c r="G10" s="390"/>
      <c r="H10" s="390"/>
      <c r="I10" s="390"/>
      <c r="J10" s="505"/>
    </row>
    <row r="11" customFormat="1" ht="22" customHeight="1" spans="1:10">
      <c r="A11" s="475" t="s">
        <v>30</v>
      </c>
      <c r="B11" s="476" t="s">
        <v>31</v>
      </c>
      <c r="C11" s="477" t="s">
        <v>32</v>
      </c>
      <c r="D11" s="478"/>
      <c r="E11" s="478"/>
      <c r="F11" s="478"/>
      <c r="G11" s="478"/>
      <c r="H11" s="478"/>
      <c r="I11" s="476" t="s">
        <v>33</v>
      </c>
      <c r="J11" s="392" t="s">
        <v>105</v>
      </c>
    </row>
    <row r="12" customFormat="1" ht="22" customHeight="1" spans="1:10">
      <c r="A12" s="397"/>
      <c r="B12" s="398"/>
      <c r="C12" s="399" t="s">
        <v>35</v>
      </c>
      <c r="D12" s="399" t="s">
        <v>36</v>
      </c>
      <c r="E12" s="399" t="s">
        <v>37</v>
      </c>
      <c r="F12" s="399" t="s">
        <v>38</v>
      </c>
      <c r="G12" s="399" t="s">
        <v>39</v>
      </c>
      <c r="H12" s="469" t="s">
        <v>40</v>
      </c>
      <c r="I12" s="398"/>
      <c r="J12" s="398"/>
    </row>
    <row r="13" customFormat="1" ht="35" customHeight="1" spans="1:10">
      <c r="A13" s="479" t="s">
        <v>114</v>
      </c>
      <c r="B13" s="480" t="s">
        <v>42</v>
      </c>
      <c r="C13" s="402">
        <v>22</v>
      </c>
      <c r="D13" s="402">
        <v>17</v>
      </c>
      <c r="E13" s="402">
        <v>15</v>
      </c>
      <c r="F13" s="402">
        <v>15</v>
      </c>
      <c r="G13" s="402">
        <v>15</v>
      </c>
      <c r="H13" s="458" t="s">
        <v>50</v>
      </c>
      <c r="I13" s="506" t="s">
        <v>109</v>
      </c>
      <c r="J13" s="507" t="s">
        <v>115</v>
      </c>
    </row>
    <row r="14" customFormat="1" ht="35" customHeight="1" spans="1:10">
      <c r="A14" s="481"/>
      <c r="B14" s="482" t="s">
        <v>46</v>
      </c>
      <c r="C14" s="402">
        <v>23</v>
      </c>
      <c r="D14" s="402">
        <v>18</v>
      </c>
      <c r="E14" s="402">
        <v>16</v>
      </c>
      <c r="F14" s="402">
        <v>16</v>
      </c>
      <c r="G14" s="402">
        <v>16</v>
      </c>
      <c r="H14" s="483"/>
      <c r="I14" s="508"/>
      <c r="J14" s="405"/>
    </row>
    <row r="15" customFormat="1" ht="35" customHeight="1" spans="1:10">
      <c r="A15" s="481"/>
      <c r="B15" s="482" t="s">
        <v>47</v>
      </c>
      <c r="C15" s="402">
        <v>25</v>
      </c>
      <c r="D15" s="402">
        <v>20</v>
      </c>
      <c r="E15" s="402">
        <v>18</v>
      </c>
      <c r="F15" s="402">
        <v>18</v>
      </c>
      <c r="G15" s="402">
        <v>18</v>
      </c>
      <c r="H15" s="483"/>
      <c r="I15" s="508"/>
      <c r="J15" s="405"/>
    </row>
    <row r="16" customFormat="1" ht="74" customHeight="1" spans="1:10">
      <c r="A16" s="484"/>
      <c r="B16" s="485" t="s">
        <v>53</v>
      </c>
      <c r="C16" s="402">
        <v>27</v>
      </c>
      <c r="D16" s="402">
        <v>22</v>
      </c>
      <c r="E16" s="402">
        <v>20</v>
      </c>
      <c r="F16" s="402">
        <v>20</v>
      </c>
      <c r="G16" s="402">
        <v>20</v>
      </c>
      <c r="H16" s="486"/>
      <c r="I16" s="509"/>
      <c r="J16" s="510"/>
    </row>
    <row r="17" customFormat="1" ht="40" customHeight="1" spans="1:10">
      <c r="A17" s="487" t="s">
        <v>116</v>
      </c>
      <c r="B17" s="487"/>
      <c r="C17" s="487"/>
      <c r="D17" s="487"/>
      <c r="E17" s="487"/>
      <c r="F17" s="487"/>
      <c r="G17" s="487"/>
      <c r="H17" s="487"/>
      <c r="I17" s="487"/>
      <c r="J17" s="487"/>
    </row>
    <row r="18" customFormat="1" ht="29" customHeight="1" spans="1:10">
      <c r="A18" s="475" t="s">
        <v>30</v>
      </c>
      <c r="B18" s="476" t="s">
        <v>31</v>
      </c>
      <c r="C18" s="477" t="s">
        <v>32</v>
      </c>
      <c r="D18" s="478"/>
      <c r="E18" s="478"/>
      <c r="F18" s="478"/>
      <c r="G18" s="478"/>
      <c r="H18" s="478"/>
      <c r="I18" s="476" t="s">
        <v>33</v>
      </c>
      <c r="J18" s="392" t="s">
        <v>105</v>
      </c>
    </row>
    <row r="19" customFormat="1" ht="33" customHeight="1" spans="1:10">
      <c r="A19" s="397"/>
      <c r="B19" s="398"/>
      <c r="C19" s="399" t="s">
        <v>35</v>
      </c>
      <c r="D19" s="399" t="s">
        <v>36</v>
      </c>
      <c r="E19" s="399" t="s">
        <v>37</v>
      </c>
      <c r="F19" s="399" t="s">
        <v>38</v>
      </c>
      <c r="G19" s="399" t="s">
        <v>39</v>
      </c>
      <c r="H19" s="469" t="s">
        <v>40</v>
      </c>
      <c r="I19" s="398"/>
      <c r="J19" s="398"/>
    </row>
    <row r="20" customFormat="1" ht="53" customHeight="1" spans="1:10">
      <c r="A20" s="408" t="s">
        <v>117</v>
      </c>
      <c r="B20" s="401" t="s">
        <v>107</v>
      </c>
      <c r="C20" s="402">
        <v>16</v>
      </c>
      <c r="D20" s="402">
        <v>14</v>
      </c>
      <c r="E20" s="402">
        <v>12</v>
      </c>
      <c r="F20" s="402">
        <v>12</v>
      </c>
      <c r="G20" s="402">
        <v>12</v>
      </c>
      <c r="H20" s="488" t="s">
        <v>108</v>
      </c>
      <c r="I20" s="408" t="s">
        <v>109</v>
      </c>
      <c r="J20" s="423" t="s">
        <v>118</v>
      </c>
    </row>
    <row r="21" customFormat="1" ht="52" customHeight="1" spans="1:10">
      <c r="A21" s="408" t="s">
        <v>119</v>
      </c>
      <c r="B21" s="401" t="s">
        <v>42</v>
      </c>
      <c r="C21" s="402">
        <v>17</v>
      </c>
      <c r="D21" s="402">
        <v>15</v>
      </c>
      <c r="E21" s="402">
        <v>13</v>
      </c>
      <c r="F21" s="402">
        <v>13</v>
      </c>
      <c r="G21" s="402">
        <v>13</v>
      </c>
      <c r="H21" s="409" t="s">
        <v>112</v>
      </c>
      <c r="I21" s="511"/>
      <c r="J21" s="426"/>
    </row>
    <row r="22" customFormat="1" ht="55" customHeight="1" spans="1:10">
      <c r="A22" s="410"/>
      <c r="B22" s="411" t="s">
        <v>46</v>
      </c>
      <c r="C22" s="402">
        <v>18</v>
      </c>
      <c r="D22" s="402">
        <v>16</v>
      </c>
      <c r="E22" s="402">
        <v>14</v>
      </c>
      <c r="F22" s="402">
        <v>14</v>
      </c>
      <c r="G22" s="402">
        <v>14</v>
      </c>
      <c r="H22" s="412"/>
      <c r="I22" s="511"/>
      <c r="J22" s="426"/>
    </row>
    <row r="23" customFormat="1" ht="51" customHeight="1" spans="1:10">
      <c r="A23" s="413"/>
      <c r="B23" s="414" t="s">
        <v>47</v>
      </c>
      <c r="C23" s="402">
        <v>20</v>
      </c>
      <c r="D23" s="402">
        <v>18</v>
      </c>
      <c r="E23" s="402">
        <v>16</v>
      </c>
      <c r="F23" s="402">
        <v>16</v>
      </c>
      <c r="G23" s="402">
        <v>16</v>
      </c>
      <c r="H23" s="415"/>
      <c r="I23" s="511"/>
      <c r="J23" s="426"/>
    </row>
    <row r="24" s="464" customFormat="1" ht="21" customHeight="1" spans="1:9">
      <c r="A24" s="439" t="s">
        <v>59</v>
      </c>
      <c r="B24" s="440" t="s">
        <v>60</v>
      </c>
      <c r="C24" s="440"/>
      <c r="D24" s="440"/>
      <c r="E24" s="440"/>
      <c r="F24" s="440"/>
      <c r="G24" s="440"/>
      <c r="H24" s="440"/>
      <c r="I24" s="440"/>
    </row>
    <row r="25" s="464" customFormat="1" ht="21" customHeight="1" spans="1:9">
      <c r="A25" s="441">
        <v>1</v>
      </c>
      <c r="B25" s="444" t="s">
        <v>120</v>
      </c>
      <c r="C25" s="442"/>
      <c r="D25" s="442"/>
      <c r="E25" s="442"/>
      <c r="F25" s="442"/>
      <c r="G25" s="442"/>
      <c r="H25" s="442"/>
      <c r="I25" s="442"/>
    </row>
    <row r="26" s="464" customFormat="1" ht="35" customHeight="1" spans="1:9">
      <c r="A26" s="441">
        <v>2</v>
      </c>
      <c r="B26" s="443" t="s">
        <v>62</v>
      </c>
      <c r="C26" s="442"/>
      <c r="D26" s="442"/>
      <c r="E26" s="442"/>
      <c r="F26" s="442"/>
      <c r="G26" s="442"/>
      <c r="H26" s="442"/>
      <c r="I26" s="442"/>
    </row>
    <row r="27" s="464" customFormat="1" ht="41" customHeight="1" spans="1:9">
      <c r="A27" s="441">
        <v>3</v>
      </c>
      <c r="B27" s="444" t="s">
        <v>63</v>
      </c>
      <c r="C27" s="442"/>
      <c r="D27" s="442"/>
      <c r="E27" s="442"/>
      <c r="F27" s="442"/>
      <c r="G27" s="442"/>
      <c r="H27" s="442"/>
      <c r="I27" s="442"/>
    </row>
    <row r="28" s="464" customFormat="1" ht="21" customHeight="1" spans="1:9">
      <c r="A28" s="441">
        <v>4</v>
      </c>
      <c r="B28" s="442" t="s">
        <v>64</v>
      </c>
      <c r="C28" s="442"/>
      <c r="D28" s="442"/>
      <c r="E28" s="442"/>
      <c r="F28" s="442"/>
      <c r="G28" s="442"/>
      <c r="H28" s="442"/>
      <c r="I28" s="442"/>
    </row>
    <row r="29" s="464" customFormat="1" ht="21" customHeight="1" spans="1:9">
      <c r="A29" s="441">
        <v>5</v>
      </c>
      <c r="B29" s="440" t="s">
        <v>65</v>
      </c>
      <c r="C29" s="440"/>
      <c r="D29" s="440"/>
      <c r="E29" s="440"/>
      <c r="F29" s="440"/>
      <c r="G29" s="440"/>
      <c r="H29" s="440"/>
      <c r="I29" s="440"/>
    </row>
    <row r="30" s="464" customFormat="1" ht="21" customHeight="1" spans="1:9">
      <c r="A30" s="441">
        <v>6</v>
      </c>
      <c r="B30" s="489" t="s">
        <v>66</v>
      </c>
      <c r="C30" s="490"/>
      <c r="D30" s="490"/>
      <c r="E30" s="490"/>
      <c r="F30" s="490"/>
      <c r="G30" s="490"/>
      <c r="H30" s="490"/>
      <c r="I30" s="512"/>
    </row>
    <row r="31" s="464" customFormat="1" ht="21" customHeight="1" spans="1:9">
      <c r="A31" s="441">
        <v>7</v>
      </c>
      <c r="B31" s="489" t="s">
        <v>67</v>
      </c>
      <c r="C31" s="490"/>
      <c r="D31" s="490"/>
      <c r="E31" s="490"/>
      <c r="F31" s="490"/>
      <c r="G31" s="490"/>
      <c r="H31" s="490"/>
      <c r="I31" s="512"/>
    </row>
    <row r="32" s="464" customFormat="1" ht="21" customHeight="1" spans="1:9">
      <c r="A32" s="441">
        <v>8</v>
      </c>
      <c r="B32" s="491" t="s">
        <v>68</v>
      </c>
      <c r="C32" s="492"/>
      <c r="D32" s="492"/>
      <c r="E32" s="492"/>
      <c r="F32" s="492"/>
      <c r="G32" s="492"/>
      <c r="H32" s="492"/>
      <c r="I32" s="492"/>
    </row>
    <row r="33" s="464" customFormat="1" ht="21" customHeight="1" spans="1:9">
      <c r="A33" s="441">
        <v>9</v>
      </c>
      <c r="B33" s="440" t="s">
        <v>69</v>
      </c>
      <c r="C33" s="440"/>
      <c r="D33" s="440"/>
      <c r="E33" s="440"/>
      <c r="F33" s="440"/>
      <c r="G33" s="440"/>
      <c r="H33" s="440"/>
      <c r="I33" s="440"/>
    </row>
    <row r="34" s="464" customFormat="1" ht="21" customHeight="1" spans="1:9">
      <c r="A34" s="441">
        <v>10</v>
      </c>
      <c r="B34" s="493" t="s">
        <v>121</v>
      </c>
      <c r="C34" s="493"/>
      <c r="D34" s="493"/>
      <c r="E34" s="493"/>
      <c r="F34" s="493"/>
      <c r="G34" s="493"/>
      <c r="H34" s="493"/>
      <c r="I34" s="493"/>
    </row>
    <row r="35" s="464" customFormat="1" ht="21" customHeight="1" spans="1:9">
      <c r="A35" s="441">
        <v>11</v>
      </c>
      <c r="B35" s="494" t="s">
        <v>71</v>
      </c>
      <c r="C35" s="495"/>
      <c r="D35" s="495"/>
      <c r="E35" s="495"/>
      <c r="F35" s="495"/>
      <c r="G35" s="495"/>
      <c r="H35" s="495"/>
      <c r="I35" s="513"/>
    </row>
    <row r="36" s="464" customFormat="1" ht="21" customHeight="1" spans="1:9">
      <c r="A36" s="441">
        <v>12</v>
      </c>
      <c r="B36" s="494" t="s">
        <v>72</v>
      </c>
      <c r="C36" s="495"/>
      <c r="D36" s="495"/>
      <c r="E36" s="495"/>
      <c r="F36" s="495"/>
      <c r="G36" s="495"/>
      <c r="H36" s="495"/>
      <c r="I36" s="513"/>
    </row>
    <row r="37" s="464" customFormat="1" ht="21" customHeight="1" spans="1:9">
      <c r="A37" s="441">
        <v>13</v>
      </c>
      <c r="B37" s="448" t="s">
        <v>122</v>
      </c>
      <c r="C37" s="448"/>
      <c r="D37" s="448"/>
      <c r="E37" s="448"/>
      <c r="F37" s="448"/>
      <c r="G37" s="448"/>
      <c r="H37" s="448"/>
      <c r="I37" s="448"/>
    </row>
    <row r="38" s="464" customFormat="1" ht="34" customHeight="1" spans="1:9">
      <c r="A38" s="441">
        <v>14</v>
      </c>
      <c r="B38" s="496" t="s">
        <v>74</v>
      </c>
      <c r="C38" s="497"/>
      <c r="D38" s="497"/>
      <c r="E38" s="497"/>
      <c r="F38" s="497"/>
      <c r="G38" s="497"/>
      <c r="H38" s="497"/>
      <c r="I38" s="514"/>
    </row>
    <row r="39" s="464" customFormat="1" ht="22" customHeight="1" spans="1:9">
      <c r="A39" s="441">
        <v>15</v>
      </c>
      <c r="B39" s="498" t="s">
        <v>75</v>
      </c>
      <c r="C39" s="499"/>
      <c r="D39" s="499"/>
      <c r="E39" s="499"/>
      <c r="F39" s="499"/>
      <c r="G39" s="499"/>
      <c r="H39" s="499"/>
      <c r="I39" s="515"/>
    </row>
    <row r="40" s="464" customFormat="1" ht="21" customHeight="1" spans="1:9">
      <c r="A40" s="441">
        <v>16</v>
      </c>
      <c r="B40" s="450" t="s">
        <v>76</v>
      </c>
      <c r="C40" s="450"/>
      <c r="D40" s="450"/>
      <c r="E40" s="450"/>
      <c r="F40" s="450"/>
      <c r="G40" s="450"/>
      <c r="H40" s="450"/>
      <c r="I40" s="450"/>
    </row>
    <row r="41" s="465" customFormat="1" ht="118" customHeight="1" spans="1:9">
      <c r="A41" s="500" t="s">
        <v>77</v>
      </c>
      <c r="B41" s="500"/>
      <c r="C41" s="500"/>
      <c r="D41" s="500"/>
      <c r="E41" s="500"/>
      <c r="F41" s="500"/>
      <c r="G41" s="500"/>
      <c r="H41" s="500"/>
      <c r="I41" s="500"/>
    </row>
  </sheetData>
  <mergeCells count="50">
    <mergeCell ref="A1:B1"/>
    <mergeCell ref="D1:H1"/>
    <mergeCell ref="A2:J2"/>
    <mergeCell ref="A3:J3"/>
    <mergeCell ref="C4:H4"/>
    <mergeCell ref="A10:J10"/>
    <mergeCell ref="C11:H11"/>
    <mergeCell ref="A17:J17"/>
    <mergeCell ref="C18:H18"/>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A41:I41"/>
    <mergeCell ref="A4:A5"/>
    <mergeCell ref="A7:A9"/>
    <mergeCell ref="A11:A12"/>
    <mergeCell ref="A13:A16"/>
    <mergeCell ref="A18:A19"/>
    <mergeCell ref="A21:A23"/>
    <mergeCell ref="B4:B5"/>
    <mergeCell ref="B11:B12"/>
    <mergeCell ref="B18:B19"/>
    <mergeCell ref="H7:H9"/>
    <mergeCell ref="H13:H16"/>
    <mergeCell ref="H21:H23"/>
    <mergeCell ref="I4:I5"/>
    <mergeCell ref="I6:I9"/>
    <mergeCell ref="I11:I12"/>
    <mergeCell ref="I13:I16"/>
    <mergeCell ref="I18:I19"/>
    <mergeCell ref="I20:I23"/>
    <mergeCell ref="J4:J5"/>
    <mergeCell ref="J6:J9"/>
    <mergeCell ref="J11:J12"/>
    <mergeCell ref="J13:J16"/>
    <mergeCell ref="J18:J19"/>
    <mergeCell ref="J20:J23"/>
  </mergeCells>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P36"/>
  <sheetViews>
    <sheetView zoomScale="85" zoomScaleNormal="85" workbookViewId="0">
      <selection activeCell="N6" sqref="N6:N7"/>
    </sheetView>
  </sheetViews>
  <sheetFormatPr defaultColWidth="9" defaultRowHeight="13.5"/>
  <cols>
    <col min="1" max="1" width="16.25" customWidth="1"/>
    <col min="2" max="2" width="26.3166666666667" customWidth="1"/>
    <col min="3" max="4" width="21.25" customWidth="1"/>
    <col min="5" max="5" width="12.5" customWidth="1"/>
    <col min="6" max="6" width="14.375" customWidth="1"/>
    <col min="7" max="7" width="13.625" customWidth="1"/>
    <col min="8" max="8" width="18" customWidth="1"/>
    <col min="9" max="9" width="11.375" customWidth="1"/>
    <col min="10" max="10" width="24.5583333333333" customWidth="1"/>
    <col min="11" max="12" width="15.7083333333333" customWidth="1"/>
    <col min="13" max="13" width="8.25" customWidth="1"/>
    <col min="14" max="14" width="21.425" customWidth="1"/>
    <col min="15" max="15" width="10.375" customWidth="1"/>
    <col min="16" max="16" width="23.5" style="385" customWidth="1"/>
  </cols>
  <sheetData>
    <row r="1" customFormat="1" ht="69" customHeight="1" spans="1:16">
      <c r="A1" s="386" t="str">
        <f>_xlfn.DISPIMG("ID_678BBB40FA1A46A29A009CCCC352BCC2",1)</f>
        <v>=DISPIMG("ID_678BBB40FA1A46A29A009CCCC352BCC2",1)</v>
      </c>
      <c r="B1" s="386"/>
      <c r="C1" s="386"/>
      <c r="D1" s="386"/>
      <c r="E1" s="387"/>
      <c r="F1" s="387"/>
      <c r="G1" s="386" t="s">
        <v>123</v>
      </c>
      <c r="H1" s="386"/>
      <c r="I1" s="386"/>
      <c r="J1" s="386"/>
      <c r="K1" s="386"/>
      <c r="L1" s="386"/>
      <c r="M1" s="387"/>
      <c r="N1" s="451"/>
      <c r="O1" s="451"/>
      <c r="P1" s="452"/>
    </row>
    <row r="2" customFormat="1" ht="69" customHeight="1" spans="1:16">
      <c r="A2" s="388" t="s">
        <v>28</v>
      </c>
      <c r="B2" s="388"/>
      <c r="C2" s="388"/>
      <c r="D2" s="388"/>
      <c r="E2" s="388"/>
      <c r="F2" s="388"/>
      <c r="G2" s="388"/>
      <c r="H2" s="388"/>
      <c r="I2" s="388"/>
      <c r="J2" s="388"/>
      <c r="K2" s="388"/>
      <c r="L2" s="388"/>
      <c r="M2" s="388"/>
      <c r="N2" s="388"/>
      <c r="O2" s="388"/>
      <c r="P2" s="388"/>
    </row>
    <row r="3" customFormat="1" ht="74" customHeight="1" spans="1:16">
      <c r="A3" s="389" t="s">
        <v>124</v>
      </c>
      <c r="B3" s="390"/>
      <c r="C3" s="390"/>
      <c r="D3" s="390"/>
      <c r="E3" s="390"/>
      <c r="F3" s="390"/>
      <c r="G3" s="390"/>
      <c r="H3" s="390"/>
      <c r="I3" s="389" t="s">
        <v>125</v>
      </c>
      <c r="J3" s="390"/>
      <c r="K3" s="390"/>
      <c r="L3" s="390"/>
      <c r="M3" s="390"/>
      <c r="N3" s="390"/>
      <c r="O3" s="390"/>
      <c r="P3" s="453"/>
    </row>
    <row r="4" customFormat="1" ht="22" customHeight="1" spans="1:16">
      <c r="A4" s="391" t="s">
        <v>30</v>
      </c>
      <c r="B4" s="392" t="s">
        <v>31</v>
      </c>
      <c r="C4" s="393" t="s">
        <v>32</v>
      </c>
      <c r="D4" s="394"/>
      <c r="E4" s="394"/>
      <c r="F4" s="395"/>
      <c r="G4" s="392" t="s">
        <v>33</v>
      </c>
      <c r="H4" s="396" t="s">
        <v>105</v>
      </c>
      <c r="I4" s="391" t="s">
        <v>30</v>
      </c>
      <c r="J4" s="392" t="s">
        <v>31</v>
      </c>
      <c r="K4" s="454" t="s">
        <v>32</v>
      </c>
      <c r="L4" s="455"/>
      <c r="M4" s="455"/>
      <c r="N4" s="456"/>
      <c r="O4" s="392" t="s">
        <v>33</v>
      </c>
      <c r="P4" s="457" t="s">
        <v>105</v>
      </c>
    </row>
    <row r="5" customFormat="1" ht="22" customHeight="1" spans="1:16">
      <c r="A5" s="397"/>
      <c r="B5" s="398"/>
      <c r="C5" s="399" t="s">
        <v>126</v>
      </c>
      <c r="D5" s="399" t="s">
        <v>127</v>
      </c>
      <c r="E5" s="399" t="s">
        <v>128</v>
      </c>
      <c r="F5" s="399" t="s">
        <v>40</v>
      </c>
      <c r="G5" s="392"/>
      <c r="H5" s="396"/>
      <c r="I5" s="397"/>
      <c r="J5" s="398"/>
      <c r="K5" s="399" t="s">
        <v>126</v>
      </c>
      <c r="L5" s="399" t="s">
        <v>127</v>
      </c>
      <c r="M5" s="399" t="s">
        <v>128</v>
      </c>
      <c r="N5" s="399" t="s">
        <v>40</v>
      </c>
      <c r="O5" s="392"/>
      <c r="P5" s="457"/>
    </row>
    <row r="6" customFormat="1" ht="61" customHeight="1" spans="1:16">
      <c r="A6" s="400" t="s">
        <v>129</v>
      </c>
      <c r="B6" s="401" t="s">
        <v>130</v>
      </c>
      <c r="C6" s="402">
        <v>12</v>
      </c>
      <c r="D6" s="402">
        <v>10</v>
      </c>
      <c r="E6" s="402">
        <v>9</v>
      </c>
      <c r="F6" s="403" t="s">
        <v>108</v>
      </c>
      <c r="G6" s="404" t="s">
        <v>21</v>
      </c>
      <c r="H6" s="405" t="s">
        <v>131</v>
      </c>
      <c r="I6" s="400" t="s">
        <v>132</v>
      </c>
      <c r="J6" s="401" t="s">
        <v>130</v>
      </c>
      <c r="K6" s="402">
        <v>11</v>
      </c>
      <c r="L6" s="402">
        <v>9</v>
      </c>
      <c r="M6" s="402">
        <v>8</v>
      </c>
      <c r="N6" s="458" t="s">
        <v>108</v>
      </c>
      <c r="O6" s="404" t="s">
        <v>21</v>
      </c>
      <c r="P6" s="405" t="s">
        <v>133</v>
      </c>
    </row>
    <row r="7" customFormat="1" ht="52" customHeight="1" spans="1:16">
      <c r="A7" s="406"/>
      <c r="B7" s="401" t="s">
        <v>134</v>
      </c>
      <c r="C7" s="402">
        <v>12.5</v>
      </c>
      <c r="D7" s="402">
        <v>10.5</v>
      </c>
      <c r="E7" s="402">
        <v>9.5</v>
      </c>
      <c r="F7" s="407"/>
      <c r="G7" s="404"/>
      <c r="H7" s="405"/>
      <c r="I7" s="406"/>
      <c r="J7" s="401" t="s">
        <v>134</v>
      </c>
      <c r="K7" s="402">
        <v>11.5</v>
      </c>
      <c r="L7" s="402">
        <v>9.5</v>
      </c>
      <c r="M7" s="402">
        <v>8.5</v>
      </c>
      <c r="N7" s="459"/>
      <c r="O7" s="404"/>
      <c r="P7" s="405"/>
    </row>
    <row r="8" customFormat="1" ht="40" customHeight="1" spans="1:16">
      <c r="A8" s="408" t="s">
        <v>135</v>
      </c>
      <c r="B8" s="401" t="s">
        <v>42</v>
      </c>
      <c r="C8" s="402">
        <v>13</v>
      </c>
      <c r="D8" s="402">
        <v>11</v>
      </c>
      <c r="E8" s="402">
        <v>10</v>
      </c>
      <c r="F8" s="409" t="s">
        <v>43</v>
      </c>
      <c r="G8" s="404"/>
      <c r="H8" s="405"/>
      <c r="I8" s="408" t="s">
        <v>136</v>
      </c>
      <c r="J8" s="401" t="s">
        <v>42</v>
      </c>
      <c r="K8" s="402">
        <v>12</v>
      </c>
      <c r="L8" s="402">
        <v>10</v>
      </c>
      <c r="M8" s="402">
        <v>9</v>
      </c>
      <c r="N8" s="409" t="s">
        <v>43</v>
      </c>
      <c r="O8" s="404"/>
      <c r="P8" s="405"/>
    </row>
    <row r="9" customFormat="1" ht="40" customHeight="1" spans="1:16">
      <c r="A9" s="410"/>
      <c r="B9" s="411" t="s">
        <v>46</v>
      </c>
      <c r="C9" s="402">
        <v>14</v>
      </c>
      <c r="D9" s="402">
        <v>12</v>
      </c>
      <c r="E9" s="402">
        <v>11</v>
      </c>
      <c r="F9" s="412"/>
      <c r="G9" s="404"/>
      <c r="H9" s="405"/>
      <c r="I9" s="410"/>
      <c r="J9" s="411" t="s">
        <v>46</v>
      </c>
      <c r="K9" s="402">
        <v>13</v>
      </c>
      <c r="L9" s="402">
        <v>11</v>
      </c>
      <c r="M9" s="402">
        <v>10</v>
      </c>
      <c r="N9" s="412"/>
      <c r="O9" s="404"/>
      <c r="P9" s="405"/>
    </row>
    <row r="10" customFormat="1" ht="40" customHeight="1" spans="1:16">
      <c r="A10" s="413"/>
      <c r="B10" s="414" t="s">
        <v>47</v>
      </c>
      <c r="C10" s="402">
        <v>16</v>
      </c>
      <c r="D10" s="402">
        <v>14</v>
      </c>
      <c r="E10" s="402">
        <v>13</v>
      </c>
      <c r="F10" s="415"/>
      <c r="G10" s="416"/>
      <c r="H10" s="417"/>
      <c r="I10" s="413"/>
      <c r="J10" s="414" t="s">
        <v>47</v>
      </c>
      <c r="K10" s="402">
        <v>15</v>
      </c>
      <c r="L10" s="402">
        <v>13</v>
      </c>
      <c r="M10" s="402">
        <v>12</v>
      </c>
      <c r="N10" s="415"/>
      <c r="O10" s="416"/>
      <c r="P10" s="417"/>
    </row>
    <row r="11" customFormat="1" ht="41" customHeight="1" spans="1:16">
      <c r="A11" s="389" t="s">
        <v>137</v>
      </c>
      <c r="B11" s="390"/>
      <c r="C11" s="390"/>
      <c r="D11" s="390"/>
      <c r="E11" s="390"/>
      <c r="F11" s="390"/>
      <c r="G11" s="418"/>
      <c r="H11" s="419"/>
      <c r="P11" s="385"/>
    </row>
    <row r="12" customFormat="1" ht="22" customHeight="1" spans="1:16">
      <c r="A12" s="391" t="s">
        <v>30</v>
      </c>
      <c r="B12" s="392" t="s">
        <v>31</v>
      </c>
      <c r="C12" s="393" t="s">
        <v>32</v>
      </c>
      <c r="D12" s="394"/>
      <c r="E12" s="394"/>
      <c r="F12" s="395"/>
      <c r="G12" s="392" t="s">
        <v>33</v>
      </c>
      <c r="H12" s="396" t="s">
        <v>105</v>
      </c>
      <c r="P12" s="385"/>
    </row>
    <row r="13" customFormat="1" ht="22" customHeight="1" spans="1:16">
      <c r="A13" s="397"/>
      <c r="B13" s="398"/>
      <c r="C13" s="399" t="s">
        <v>126</v>
      </c>
      <c r="D13" s="399" t="s">
        <v>127</v>
      </c>
      <c r="E13" s="399" t="s">
        <v>128</v>
      </c>
      <c r="F13" s="399" t="s">
        <v>40</v>
      </c>
      <c r="G13" s="398"/>
      <c r="H13" s="420"/>
      <c r="P13" s="385"/>
    </row>
    <row r="14" customFormat="1" ht="40" customHeight="1" spans="1:16">
      <c r="A14" s="408" t="s">
        <v>138</v>
      </c>
      <c r="B14" s="401" t="s">
        <v>42</v>
      </c>
      <c r="C14" s="402">
        <v>14</v>
      </c>
      <c r="D14" s="402">
        <v>12</v>
      </c>
      <c r="E14" s="402">
        <v>11</v>
      </c>
      <c r="F14" s="421" t="s">
        <v>43</v>
      </c>
      <c r="G14" s="422" t="s">
        <v>21</v>
      </c>
      <c r="H14" s="423" t="s">
        <v>139</v>
      </c>
      <c r="P14" s="385"/>
    </row>
    <row r="15" customFormat="1" ht="40" customHeight="1" spans="1:16">
      <c r="A15" s="410"/>
      <c r="B15" s="411" t="s">
        <v>46</v>
      </c>
      <c r="C15" s="402">
        <v>15</v>
      </c>
      <c r="D15" s="402">
        <v>13</v>
      </c>
      <c r="E15" s="402">
        <v>12</v>
      </c>
      <c r="F15" s="424"/>
      <c r="G15" s="425"/>
      <c r="H15" s="426"/>
      <c r="P15" s="385"/>
    </row>
    <row r="16" customFormat="1" ht="40" customHeight="1" spans="1:16">
      <c r="A16" s="410"/>
      <c r="B16" s="411" t="s">
        <v>47</v>
      </c>
      <c r="C16" s="402">
        <v>17</v>
      </c>
      <c r="D16" s="402">
        <v>15</v>
      </c>
      <c r="E16" s="402">
        <v>14</v>
      </c>
      <c r="F16" s="424"/>
      <c r="G16" s="425"/>
      <c r="H16" s="426"/>
      <c r="P16" s="385"/>
    </row>
    <row r="17" customFormat="1" ht="150" customHeight="1" spans="1:16">
      <c r="A17" s="413"/>
      <c r="B17" s="427" t="s">
        <v>53</v>
      </c>
      <c r="C17" s="402">
        <v>19</v>
      </c>
      <c r="D17" s="402">
        <v>17</v>
      </c>
      <c r="E17" s="402">
        <v>16</v>
      </c>
      <c r="F17" s="428"/>
      <c r="G17" s="427"/>
      <c r="H17" s="429"/>
      <c r="P17" s="385"/>
    </row>
    <row r="18" ht="42" customHeight="1" spans="1:15">
      <c r="A18" s="430" t="s">
        <v>140</v>
      </c>
      <c r="B18" s="431"/>
      <c r="C18" s="431"/>
      <c r="D18" s="431"/>
      <c r="E18" s="431"/>
      <c r="F18" s="431"/>
      <c r="G18" s="431"/>
      <c r="H18" s="431"/>
      <c r="I18" s="431"/>
      <c r="J18" s="431"/>
      <c r="K18" s="431"/>
      <c r="L18" s="431"/>
      <c r="M18" s="431"/>
      <c r="N18" s="431"/>
      <c r="O18" s="431"/>
    </row>
    <row r="19" ht="14.25" spans="1:15">
      <c r="A19" s="432" t="s">
        <v>141</v>
      </c>
      <c r="B19" s="433"/>
      <c r="C19" s="434"/>
      <c r="D19" s="434"/>
      <c r="E19" s="435" t="s">
        <v>57</v>
      </c>
      <c r="F19" s="436"/>
      <c r="G19" s="436"/>
      <c r="H19" s="436"/>
      <c r="I19" s="436"/>
      <c r="J19" s="460"/>
      <c r="K19" s="460"/>
      <c r="L19" s="460"/>
      <c r="M19" s="461" t="s">
        <v>58</v>
      </c>
      <c r="N19" s="462"/>
      <c r="O19" s="462"/>
    </row>
    <row r="20" ht="14.25" spans="1:15">
      <c r="A20" s="437"/>
      <c r="B20" s="438"/>
      <c r="C20" s="434"/>
      <c r="D20" s="434"/>
      <c r="E20" s="435"/>
      <c r="F20" s="436"/>
      <c r="G20" s="436"/>
      <c r="H20" s="436"/>
      <c r="I20" s="436"/>
      <c r="J20" s="460"/>
      <c r="K20" s="460"/>
      <c r="L20" s="460"/>
      <c r="M20" s="463"/>
      <c r="N20" s="462"/>
      <c r="O20" s="462"/>
    </row>
    <row r="21" ht="34" customHeight="1" spans="1:15">
      <c r="A21" s="439" t="s">
        <v>59</v>
      </c>
      <c r="B21" s="440" t="s">
        <v>60</v>
      </c>
      <c r="C21" s="440"/>
      <c r="D21" s="440"/>
      <c r="E21" s="440"/>
      <c r="F21" s="440"/>
      <c r="G21" s="440"/>
      <c r="H21" s="440"/>
      <c r="I21" s="440"/>
      <c r="J21" s="440"/>
      <c r="K21" s="440"/>
      <c r="L21" s="440"/>
      <c r="M21" s="440"/>
      <c r="N21" s="440"/>
      <c r="O21" s="440"/>
    </row>
    <row r="22" ht="34" customHeight="1" spans="1:15">
      <c r="A22" s="441">
        <v>1</v>
      </c>
      <c r="B22" s="442" t="s">
        <v>120</v>
      </c>
      <c r="C22" s="442"/>
      <c r="D22" s="442"/>
      <c r="E22" s="442"/>
      <c r="F22" s="442"/>
      <c r="G22" s="442"/>
      <c r="H22" s="442"/>
      <c r="I22" s="442"/>
      <c r="J22" s="442"/>
      <c r="K22" s="442"/>
      <c r="L22" s="442"/>
      <c r="M22" s="442"/>
      <c r="N22" s="442"/>
      <c r="O22" s="442"/>
    </row>
    <row r="23" ht="40" customHeight="1" spans="1:15">
      <c r="A23" s="441">
        <v>2</v>
      </c>
      <c r="B23" s="443" t="s">
        <v>62</v>
      </c>
      <c r="C23" s="443"/>
      <c r="D23" s="443"/>
      <c r="E23" s="443"/>
      <c r="F23" s="443"/>
      <c r="G23" s="443"/>
      <c r="H23" s="443"/>
      <c r="I23" s="443"/>
      <c r="J23" s="443"/>
      <c r="K23" s="443"/>
      <c r="L23" s="443"/>
      <c r="M23" s="443"/>
      <c r="N23" s="443"/>
      <c r="O23" s="443"/>
    </row>
    <row r="24" ht="49" customHeight="1" spans="1:15">
      <c r="A24" s="441">
        <v>3</v>
      </c>
      <c r="B24" s="444" t="s">
        <v>63</v>
      </c>
      <c r="C24" s="444"/>
      <c r="D24" s="444"/>
      <c r="E24" s="444"/>
      <c r="F24" s="444"/>
      <c r="G24" s="444"/>
      <c r="H24" s="444"/>
      <c r="I24" s="444"/>
      <c r="J24" s="444"/>
      <c r="K24" s="444"/>
      <c r="L24" s="444"/>
      <c r="M24" s="444"/>
      <c r="N24" s="444"/>
      <c r="O24" s="444"/>
    </row>
    <row r="25" ht="35" customHeight="1" spans="1:15">
      <c r="A25" s="441">
        <v>4</v>
      </c>
      <c r="B25" s="442" t="s">
        <v>64</v>
      </c>
      <c r="C25" s="442"/>
      <c r="D25" s="442"/>
      <c r="E25" s="442"/>
      <c r="F25" s="442"/>
      <c r="G25" s="442"/>
      <c r="H25" s="442"/>
      <c r="I25" s="442"/>
      <c r="J25" s="442"/>
      <c r="K25" s="442"/>
      <c r="L25" s="442"/>
      <c r="M25" s="442"/>
      <c r="N25" s="442"/>
      <c r="O25" s="442"/>
    </row>
    <row r="26" ht="105" customHeight="1" spans="1:15">
      <c r="A26" s="441">
        <v>5</v>
      </c>
      <c r="B26" s="440" t="s">
        <v>142</v>
      </c>
      <c r="C26" s="440"/>
      <c r="D26" s="440"/>
      <c r="E26" s="440"/>
      <c r="F26" s="440"/>
      <c r="G26" s="440"/>
      <c r="H26" s="440"/>
      <c r="I26" s="440"/>
      <c r="J26" s="440"/>
      <c r="K26" s="440"/>
      <c r="L26" s="440"/>
      <c r="M26" s="440"/>
      <c r="N26" s="440"/>
      <c r="O26" s="440"/>
    </row>
    <row r="27" ht="24" customHeight="1" spans="1:15">
      <c r="A27" s="441">
        <v>6</v>
      </c>
      <c r="B27" s="445" t="s">
        <v>66</v>
      </c>
      <c r="C27" s="445"/>
      <c r="D27" s="445"/>
      <c r="E27" s="445"/>
      <c r="F27" s="445"/>
      <c r="G27" s="445"/>
      <c r="H27" s="445"/>
      <c r="I27" s="445"/>
      <c r="J27" s="445"/>
      <c r="K27" s="445"/>
      <c r="L27" s="445"/>
      <c r="M27" s="445"/>
      <c r="N27" s="445"/>
      <c r="O27" s="445"/>
    </row>
    <row r="28" ht="22" customHeight="1" spans="1:15">
      <c r="A28" s="441">
        <v>7</v>
      </c>
      <c r="B28" s="445" t="s">
        <v>67</v>
      </c>
      <c r="C28" s="445"/>
      <c r="D28" s="445"/>
      <c r="E28" s="445"/>
      <c r="F28" s="445"/>
      <c r="G28" s="445"/>
      <c r="H28" s="445"/>
      <c r="I28" s="445"/>
      <c r="J28" s="445"/>
      <c r="K28" s="445"/>
      <c r="L28" s="445"/>
      <c r="M28" s="445"/>
      <c r="N28" s="445"/>
      <c r="O28" s="445"/>
    </row>
    <row r="29" ht="22" customHeight="1" spans="1:15">
      <c r="A29" s="441">
        <v>8</v>
      </c>
      <c r="B29" s="446" t="s">
        <v>68</v>
      </c>
      <c r="C29" s="446"/>
      <c r="D29" s="446"/>
      <c r="E29" s="446"/>
      <c r="F29" s="446"/>
      <c r="G29" s="446"/>
      <c r="H29" s="446"/>
      <c r="I29" s="446"/>
      <c r="J29" s="446"/>
      <c r="K29" s="446"/>
      <c r="L29" s="446"/>
      <c r="M29" s="446"/>
      <c r="N29" s="446"/>
      <c r="O29" s="446"/>
    </row>
    <row r="30" ht="22" customHeight="1" spans="1:15">
      <c r="A30" s="441">
        <v>9</v>
      </c>
      <c r="B30" s="440" t="s">
        <v>143</v>
      </c>
      <c r="C30" s="440"/>
      <c r="D30" s="440"/>
      <c r="E30" s="440"/>
      <c r="F30" s="440"/>
      <c r="G30" s="440"/>
      <c r="H30" s="440"/>
      <c r="I30" s="440"/>
      <c r="J30" s="440"/>
      <c r="K30" s="440"/>
      <c r="L30" s="440"/>
      <c r="M30" s="440"/>
      <c r="N30" s="440"/>
      <c r="O30" s="440"/>
    </row>
    <row r="31" ht="22" customHeight="1" spans="1:15">
      <c r="A31" s="441">
        <v>10</v>
      </c>
      <c r="B31" s="447" t="s">
        <v>71</v>
      </c>
      <c r="C31" s="447"/>
      <c r="D31" s="447"/>
      <c r="E31" s="447"/>
      <c r="F31" s="447"/>
      <c r="G31" s="447"/>
      <c r="H31" s="447"/>
      <c r="I31" s="447"/>
      <c r="J31" s="447"/>
      <c r="K31" s="447"/>
      <c r="L31" s="447"/>
      <c r="M31" s="447"/>
      <c r="N31" s="447"/>
      <c r="O31" s="447"/>
    </row>
    <row r="32" ht="22" customHeight="1" spans="1:15">
      <c r="A32" s="441">
        <v>11</v>
      </c>
      <c r="B32" s="447" t="s">
        <v>72</v>
      </c>
      <c r="C32" s="447"/>
      <c r="D32" s="447"/>
      <c r="E32" s="447"/>
      <c r="F32" s="447"/>
      <c r="G32" s="447"/>
      <c r="H32" s="447"/>
      <c r="I32" s="447"/>
      <c r="J32" s="447"/>
      <c r="K32" s="447"/>
      <c r="L32" s="447"/>
      <c r="M32" s="447"/>
      <c r="N32" s="447"/>
      <c r="O32" s="447"/>
    </row>
    <row r="33" ht="22" customHeight="1" spans="1:15">
      <c r="A33" s="441">
        <v>12</v>
      </c>
      <c r="B33" s="448" t="s">
        <v>122</v>
      </c>
      <c r="C33" s="448"/>
      <c r="D33" s="448"/>
      <c r="E33" s="448"/>
      <c r="F33" s="448"/>
      <c r="G33" s="448"/>
      <c r="H33" s="448"/>
      <c r="I33" s="448"/>
      <c r="J33" s="448"/>
      <c r="K33" s="448"/>
      <c r="L33" s="448"/>
      <c r="M33" s="448"/>
      <c r="N33" s="448"/>
      <c r="O33" s="448"/>
    </row>
    <row r="34" ht="54" customHeight="1" spans="1:15">
      <c r="A34" s="441">
        <v>13</v>
      </c>
      <c r="B34" s="443" t="s">
        <v>74</v>
      </c>
      <c r="C34" s="443"/>
      <c r="D34" s="443"/>
      <c r="E34" s="443"/>
      <c r="F34" s="443"/>
      <c r="G34" s="443"/>
      <c r="H34" s="443"/>
      <c r="I34" s="443"/>
      <c r="J34" s="443"/>
      <c r="K34" s="443"/>
      <c r="L34" s="443"/>
      <c r="M34" s="443"/>
      <c r="N34" s="443"/>
      <c r="O34" s="443"/>
    </row>
    <row r="35" ht="22" customHeight="1" spans="1:15">
      <c r="A35" s="441">
        <v>14</v>
      </c>
      <c r="B35" s="449" t="s">
        <v>75</v>
      </c>
      <c r="C35" s="449"/>
      <c r="D35" s="449"/>
      <c r="E35" s="449"/>
      <c r="F35" s="449"/>
      <c r="G35" s="449"/>
      <c r="H35" s="449"/>
      <c r="I35" s="449"/>
      <c r="J35" s="449"/>
      <c r="K35" s="449"/>
      <c r="L35" s="449"/>
      <c r="M35" s="449"/>
      <c r="N35" s="449"/>
      <c r="O35" s="449"/>
    </row>
    <row r="36" ht="22" customHeight="1" spans="1:15">
      <c r="A36" s="441">
        <v>15</v>
      </c>
      <c r="B36" s="450" t="s">
        <v>76</v>
      </c>
      <c r="C36" s="450"/>
      <c r="D36" s="450"/>
      <c r="E36" s="450"/>
      <c r="F36" s="450"/>
      <c r="G36" s="450"/>
      <c r="H36" s="450"/>
      <c r="I36" s="450"/>
      <c r="J36" s="450"/>
      <c r="K36" s="450"/>
      <c r="L36" s="450"/>
      <c r="M36" s="450"/>
      <c r="N36" s="450"/>
      <c r="O36" s="450"/>
    </row>
  </sheetData>
  <mergeCells count="57">
    <mergeCell ref="A1:B1"/>
    <mergeCell ref="G1:J1"/>
    <mergeCell ref="A2:P2"/>
    <mergeCell ref="A3:H3"/>
    <mergeCell ref="I3:P3"/>
    <mergeCell ref="C4:F4"/>
    <mergeCell ref="K4:N4"/>
    <mergeCell ref="A11:H11"/>
    <mergeCell ref="C12:F12"/>
    <mergeCell ref="A18:O18"/>
    <mergeCell ref="B21:O21"/>
    <mergeCell ref="B22:O22"/>
    <mergeCell ref="B23:O23"/>
    <mergeCell ref="B24:O24"/>
    <mergeCell ref="B25:O25"/>
    <mergeCell ref="B26:O26"/>
    <mergeCell ref="B27:O27"/>
    <mergeCell ref="B28:O28"/>
    <mergeCell ref="B29:O29"/>
    <mergeCell ref="B30:O30"/>
    <mergeCell ref="B31:O31"/>
    <mergeCell ref="B32:O32"/>
    <mergeCell ref="B33:O33"/>
    <mergeCell ref="B34:O34"/>
    <mergeCell ref="B35:O35"/>
    <mergeCell ref="B36:O36"/>
    <mergeCell ref="A4:A5"/>
    <mergeCell ref="A6:A7"/>
    <mergeCell ref="A8:A10"/>
    <mergeCell ref="A12:A13"/>
    <mergeCell ref="A14:A17"/>
    <mergeCell ref="B4:B5"/>
    <mergeCell ref="B12:B13"/>
    <mergeCell ref="F6:F7"/>
    <mergeCell ref="F8:F10"/>
    <mergeCell ref="F14:F17"/>
    <mergeCell ref="G4:G5"/>
    <mergeCell ref="G6:G10"/>
    <mergeCell ref="G12:G13"/>
    <mergeCell ref="G14:G17"/>
    <mergeCell ref="H4:H5"/>
    <mergeCell ref="H6:H10"/>
    <mergeCell ref="H12:H13"/>
    <mergeCell ref="H14:H17"/>
    <mergeCell ref="I4:I5"/>
    <mergeCell ref="I6:I7"/>
    <mergeCell ref="I8:I10"/>
    <mergeCell ref="J4:J5"/>
    <mergeCell ref="N6:N7"/>
    <mergeCell ref="N8:N10"/>
    <mergeCell ref="O4:O5"/>
    <mergeCell ref="O6:O10"/>
    <mergeCell ref="P4:P5"/>
    <mergeCell ref="P6:P10"/>
    <mergeCell ref="A19:B20"/>
    <mergeCell ref="E19:J20"/>
    <mergeCell ref="M19:O20"/>
  </mergeCells>
  <hyperlinks>
    <hyperlink ref="M19:M20" location="附加费收取标准!A1" display="附加费收取标准，见附件"/>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selection activeCell="A1" sqref="A1:H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24.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ht="25.5" spans="1:9">
      <c r="A1" s="368" t="s">
        <v>144</v>
      </c>
      <c r="B1" s="369"/>
      <c r="C1" s="369"/>
      <c r="D1" s="369"/>
      <c r="E1" s="369"/>
      <c r="F1" s="369"/>
      <c r="G1" s="369"/>
      <c r="H1" s="370"/>
      <c r="I1" s="307" t="s">
        <v>145</v>
      </c>
    </row>
    <row r="2" s="21" customFormat="1" ht="33" customHeight="1" spans="1:8">
      <c r="A2" s="371" t="s">
        <v>146</v>
      </c>
      <c r="B2" s="372"/>
      <c r="C2" s="371" t="s">
        <v>147</v>
      </c>
      <c r="D2" s="372" t="s">
        <v>148</v>
      </c>
      <c r="E2" s="372" t="s">
        <v>149</v>
      </c>
      <c r="F2" s="372" t="s">
        <v>150</v>
      </c>
      <c r="G2" s="371" t="s">
        <v>4</v>
      </c>
      <c r="H2" s="309" t="s">
        <v>151</v>
      </c>
    </row>
    <row r="3" s="21" customFormat="1" ht="88" customHeight="1" spans="1:8">
      <c r="A3" s="373" t="s">
        <v>152</v>
      </c>
      <c r="B3" s="374"/>
      <c r="C3" s="375" t="s">
        <v>153</v>
      </c>
      <c r="D3" s="376">
        <v>19</v>
      </c>
      <c r="E3" s="376">
        <v>17</v>
      </c>
      <c r="F3" s="376">
        <v>15</v>
      </c>
      <c r="G3" s="377" t="s">
        <v>154</v>
      </c>
      <c r="H3" s="378" t="s">
        <v>155</v>
      </c>
    </row>
    <row r="4" s="21" customFormat="1" ht="144" customHeight="1" spans="1:8">
      <c r="A4" s="379" t="s">
        <v>156</v>
      </c>
      <c r="B4" s="379"/>
      <c r="C4" s="375" t="s">
        <v>153</v>
      </c>
      <c r="D4" s="376">
        <v>19</v>
      </c>
      <c r="E4" s="376">
        <v>17</v>
      </c>
      <c r="F4" s="376">
        <v>15</v>
      </c>
      <c r="G4" s="380"/>
      <c r="H4" s="381"/>
    </row>
    <row r="5" s="21" customFormat="1" ht="96" customHeight="1" spans="1:8">
      <c r="A5" s="379" t="s">
        <v>157</v>
      </c>
      <c r="B5" s="379"/>
      <c r="C5" s="375" t="s">
        <v>153</v>
      </c>
      <c r="D5" s="376">
        <v>22</v>
      </c>
      <c r="E5" s="376">
        <v>20</v>
      </c>
      <c r="F5" s="376">
        <v>18</v>
      </c>
      <c r="G5" s="382" t="s">
        <v>158</v>
      </c>
      <c r="H5" s="383"/>
    </row>
    <row r="6" s="21" customFormat="1" spans="1:11">
      <c r="A6" s="319" t="s">
        <v>159</v>
      </c>
      <c r="B6" s="320"/>
      <c r="C6" s="320"/>
      <c r="D6" s="320"/>
      <c r="E6" s="320"/>
      <c r="F6" s="320"/>
      <c r="G6" s="320"/>
      <c r="H6" s="320"/>
      <c r="I6" s="320"/>
      <c r="J6" s="320"/>
      <c r="K6" s="384"/>
    </row>
    <row r="7" ht="13.5" spans="1:10">
      <c r="A7" s="320"/>
      <c r="B7" s="320"/>
      <c r="C7" s="320"/>
      <c r="D7" s="320"/>
      <c r="E7" s="320"/>
      <c r="F7" s="320"/>
      <c r="G7" s="320"/>
      <c r="H7" s="320"/>
      <c r="I7" s="320"/>
      <c r="J7" s="320"/>
    </row>
    <row r="8" ht="20.25" spans="1:10">
      <c r="A8" s="321" t="s">
        <v>160</v>
      </c>
      <c r="B8" s="321"/>
      <c r="C8" s="321"/>
      <c r="D8" s="321"/>
      <c r="E8" s="321"/>
      <c r="F8" s="321"/>
      <c r="G8" s="321"/>
      <c r="H8" s="321"/>
      <c r="I8" s="321"/>
      <c r="J8" s="321"/>
    </row>
    <row r="9" spans="1:10">
      <c r="A9" s="322" t="s">
        <v>161</v>
      </c>
      <c r="B9" s="323"/>
      <c r="C9" s="323"/>
      <c r="D9" s="323"/>
      <c r="E9" s="323"/>
      <c r="F9" s="323"/>
      <c r="G9" s="323"/>
      <c r="H9" s="323"/>
      <c r="I9" s="323"/>
      <c r="J9" s="323"/>
    </row>
    <row r="10" spans="1:10">
      <c r="A10" s="324" t="s">
        <v>162</v>
      </c>
      <c r="B10" s="324"/>
      <c r="C10" s="324"/>
      <c r="D10" s="324"/>
      <c r="E10" s="324"/>
      <c r="F10" s="324"/>
      <c r="G10" s="324"/>
      <c r="H10" s="324"/>
      <c r="I10" s="324"/>
      <c r="J10" s="324"/>
    </row>
    <row r="11" spans="1:10">
      <c r="A11" s="324" t="s">
        <v>163</v>
      </c>
      <c r="B11" s="324"/>
      <c r="C11" s="324"/>
      <c r="D11" s="324"/>
      <c r="E11" s="324"/>
      <c r="F11" s="324"/>
      <c r="G11" s="324"/>
      <c r="H11" s="324"/>
      <c r="I11" s="324"/>
      <c r="J11" s="324"/>
    </row>
    <row r="12" spans="1:10">
      <c r="A12" s="324" t="s">
        <v>164</v>
      </c>
      <c r="B12" s="324"/>
      <c r="C12" s="324"/>
      <c r="D12" s="324"/>
      <c r="E12" s="324"/>
      <c r="F12" s="324"/>
      <c r="G12" s="324"/>
      <c r="H12" s="324"/>
      <c r="I12" s="324"/>
      <c r="J12" s="324"/>
    </row>
    <row r="13" spans="1:10">
      <c r="A13" s="324" t="s">
        <v>165</v>
      </c>
      <c r="B13" s="324"/>
      <c r="C13" s="324"/>
      <c r="D13" s="324"/>
      <c r="E13" s="324"/>
      <c r="F13" s="324"/>
      <c r="G13" s="324"/>
      <c r="H13" s="324"/>
      <c r="I13" s="324"/>
      <c r="J13" s="324"/>
    </row>
    <row r="14" spans="1:10">
      <c r="A14" s="324" t="s">
        <v>166</v>
      </c>
      <c r="B14" s="324"/>
      <c r="C14" s="324"/>
      <c r="D14" s="324"/>
      <c r="E14" s="324"/>
      <c r="F14" s="324"/>
      <c r="G14" s="324"/>
      <c r="H14" s="324"/>
      <c r="I14" s="324"/>
      <c r="J14" s="324"/>
    </row>
    <row r="15" spans="1:10">
      <c r="A15" s="324" t="s">
        <v>167</v>
      </c>
      <c r="B15" s="324"/>
      <c r="C15" s="324"/>
      <c r="D15" s="324"/>
      <c r="E15" s="324"/>
      <c r="F15" s="324"/>
      <c r="G15" s="324"/>
      <c r="H15" s="324"/>
      <c r="I15" s="324"/>
      <c r="J15" s="324"/>
    </row>
    <row r="16" spans="1:10">
      <c r="A16" s="322" t="s">
        <v>168</v>
      </c>
      <c r="B16" s="325"/>
      <c r="C16" s="325"/>
      <c r="D16" s="325"/>
      <c r="E16" s="325"/>
      <c r="F16" s="325"/>
      <c r="G16" s="325"/>
      <c r="H16" s="325"/>
      <c r="I16" s="325"/>
      <c r="J16" s="325"/>
    </row>
    <row r="17" spans="1:10">
      <c r="A17" s="324" t="s">
        <v>169</v>
      </c>
      <c r="B17" s="324"/>
      <c r="C17" s="324"/>
      <c r="D17" s="324"/>
      <c r="E17" s="324"/>
      <c r="F17" s="324"/>
      <c r="G17" s="324"/>
      <c r="H17" s="324"/>
      <c r="I17" s="324"/>
      <c r="J17" s="324"/>
    </row>
    <row r="18" spans="1:10">
      <c r="A18" s="324" t="s">
        <v>170</v>
      </c>
      <c r="B18" s="324"/>
      <c r="C18" s="324"/>
      <c r="D18" s="324"/>
      <c r="E18" s="324"/>
      <c r="F18" s="324"/>
      <c r="G18" s="324"/>
      <c r="H18" s="324"/>
      <c r="I18" s="324"/>
      <c r="J18" s="324"/>
    </row>
    <row r="19" spans="1:10">
      <c r="A19" s="324" t="s">
        <v>171</v>
      </c>
      <c r="B19" s="324"/>
      <c r="C19" s="324"/>
      <c r="D19" s="324"/>
      <c r="E19" s="324"/>
      <c r="F19" s="324"/>
      <c r="G19" s="324"/>
      <c r="H19" s="324"/>
      <c r="I19" s="324"/>
      <c r="J19" s="324"/>
    </row>
    <row r="20" spans="1:10">
      <c r="A20" s="326" t="s">
        <v>172</v>
      </c>
      <c r="B20" s="324"/>
      <c r="C20" s="324"/>
      <c r="D20" s="324"/>
      <c r="E20" s="324"/>
      <c r="F20" s="324"/>
      <c r="G20" s="324"/>
      <c r="H20" s="324"/>
      <c r="I20" s="324"/>
      <c r="J20" s="324"/>
    </row>
    <row r="21" spans="1:10">
      <c r="A21" s="324" t="s">
        <v>173</v>
      </c>
      <c r="B21" s="324"/>
      <c r="C21" s="324"/>
      <c r="D21" s="324"/>
      <c r="E21" s="324"/>
      <c r="F21" s="324"/>
      <c r="G21" s="324"/>
      <c r="H21" s="324"/>
      <c r="I21" s="324"/>
      <c r="J21" s="324"/>
    </row>
    <row r="22" spans="1:10">
      <c r="A22" s="324" t="s">
        <v>174</v>
      </c>
      <c r="B22" s="324"/>
      <c r="C22" s="324"/>
      <c r="D22" s="324"/>
      <c r="E22" s="324"/>
      <c r="F22" s="324"/>
      <c r="G22" s="324"/>
      <c r="H22" s="324"/>
      <c r="I22" s="324"/>
      <c r="J22" s="324"/>
    </row>
    <row r="23" spans="1:10">
      <c r="A23" s="324" t="s">
        <v>174</v>
      </c>
      <c r="B23" s="324"/>
      <c r="C23" s="324"/>
      <c r="D23" s="324"/>
      <c r="E23" s="324"/>
      <c r="F23" s="324"/>
      <c r="G23" s="324"/>
      <c r="H23" s="324"/>
      <c r="I23" s="324"/>
      <c r="J23" s="324"/>
    </row>
    <row r="24" spans="1:10">
      <c r="A24" s="324" t="s">
        <v>175</v>
      </c>
      <c r="B24" s="324"/>
      <c r="C24" s="324"/>
      <c r="D24" s="324"/>
      <c r="E24" s="324"/>
      <c r="F24" s="324"/>
      <c r="G24" s="324"/>
      <c r="H24" s="324"/>
      <c r="I24" s="324"/>
      <c r="J24" s="324"/>
    </row>
    <row r="25" spans="1:10">
      <c r="A25" s="324" t="s">
        <v>176</v>
      </c>
      <c r="B25" s="324"/>
      <c r="C25" s="324"/>
      <c r="D25" s="324"/>
      <c r="E25" s="324"/>
      <c r="F25" s="324"/>
      <c r="G25" s="324"/>
      <c r="H25" s="324"/>
      <c r="I25" s="324"/>
      <c r="J25" s="324"/>
    </row>
    <row r="26" spans="1:10">
      <c r="A26" s="327" t="s">
        <v>177</v>
      </c>
      <c r="B26" s="328"/>
      <c r="C26" s="327"/>
      <c r="D26" s="329"/>
      <c r="E26" s="329"/>
      <c r="F26" s="329"/>
      <c r="G26" s="329"/>
      <c r="H26" s="329"/>
      <c r="I26" s="329"/>
      <c r="J26" s="328"/>
    </row>
    <row r="27" spans="1:10">
      <c r="A27" s="324" t="s">
        <v>178</v>
      </c>
      <c r="B27" s="324"/>
      <c r="C27" s="324"/>
      <c r="D27" s="324"/>
      <c r="E27" s="324"/>
      <c r="F27" s="324"/>
      <c r="G27" s="324"/>
      <c r="H27" s="324"/>
      <c r="I27" s="324"/>
      <c r="J27" s="324"/>
    </row>
    <row r="28" spans="1:10">
      <c r="A28" s="324" t="s">
        <v>179</v>
      </c>
      <c r="B28" s="324"/>
      <c r="C28" s="324"/>
      <c r="D28" s="324"/>
      <c r="E28" s="324"/>
      <c r="F28" s="324"/>
      <c r="G28" s="324"/>
      <c r="H28" s="324"/>
      <c r="I28" s="324"/>
      <c r="J28" s="324"/>
    </row>
    <row r="29" spans="1:10">
      <c r="A29" s="324" t="s">
        <v>180</v>
      </c>
      <c r="B29" s="324"/>
      <c r="C29" s="324"/>
      <c r="D29" s="324"/>
      <c r="E29" s="324"/>
      <c r="F29" s="324"/>
      <c r="G29" s="324"/>
      <c r="H29" s="324"/>
      <c r="I29" s="324"/>
      <c r="J29" s="324"/>
    </row>
    <row r="30" spans="1:10">
      <c r="A30" s="324" t="s">
        <v>181</v>
      </c>
      <c r="B30" s="324"/>
      <c r="C30" s="324"/>
      <c r="D30" s="324"/>
      <c r="E30" s="324"/>
      <c r="F30" s="324"/>
      <c r="G30" s="324"/>
      <c r="H30" s="324"/>
      <c r="I30" s="324"/>
      <c r="J30" s="324"/>
    </row>
    <row r="31" spans="1:10">
      <c r="A31" s="324" t="s">
        <v>182</v>
      </c>
      <c r="B31" s="324"/>
      <c r="C31" s="324"/>
      <c r="D31" s="324"/>
      <c r="E31" s="324"/>
      <c r="F31" s="324"/>
      <c r="G31" s="324"/>
      <c r="H31" s="324"/>
      <c r="I31" s="324"/>
      <c r="J31" s="324"/>
    </row>
    <row r="32" spans="1:10">
      <c r="A32" s="324" t="s">
        <v>183</v>
      </c>
      <c r="B32" s="324"/>
      <c r="C32" s="324"/>
      <c r="D32" s="324"/>
      <c r="E32" s="324"/>
      <c r="F32" s="324"/>
      <c r="G32" s="324"/>
      <c r="H32" s="324"/>
      <c r="I32" s="324"/>
      <c r="J32" s="324"/>
    </row>
    <row r="33" spans="1:10">
      <c r="A33" s="324" t="s">
        <v>184</v>
      </c>
      <c r="B33" s="324"/>
      <c r="C33" s="324"/>
      <c r="D33" s="324"/>
      <c r="E33" s="324"/>
      <c r="F33" s="324"/>
      <c r="G33" s="324"/>
      <c r="H33" s="324"/>
      <c r="I33" s="324"/>
      <c r="J33" s="324"/>
    </row>
    <row r="34" spans="1:10">
      <c r="A34" s="330" t="s">
        <v>185</v>
      </c>
      <c r="B34" s="330"/>
      <c r="C34" s="330"/>
      <c r="D34" s="330"/>
      <c r="E34" s="330"/>
      <c r="F34" s="330"/>
      <c r="G34" s="330"/>
      <c r="H34" s="330"/>
      <c r="I34" s="330"/>
      <c r="J34" s="330"/>
    </row>
    <row r="35" spans="1:10">
      <c r="A35" s="330" t="s">
        <v>186</v>
      </c>
      <c r="B35" s="330"/>
      <c r="C35" s="330"/>
      <c r="D35" s="330"/>
      <c r="E35" s="330"/>
      <c r="F35" s="330"/>
      <c r="G35" s="330"/>
      <c r="H35" s="330"/>
      <c r="I35" s="330"/>
      <c r="J35" s="330"/>
    </row>
    <row r="36" spans="1:10">
      <c r="A36" s="322" t="s">
        <v>187</v>
      </c>
      <c r="B36" s="331"/>
      <c r="C36" s="332"/>
      <c r="D36" s="332"/>
      <c r="E36" s="332"/>
      <c r="F36" s="332"/>
      <c r="G36" s="332"/>
      <c r="H36" s="332"/>
      <c r="I36" s="332"/>
      <c r="J36" s="337"/>
    </row>
    <row r="37" spans="1:10">
      <c r="A37" s="324" t="s">
        <v>188</v>
      </c>
      <c r="B37" s="324"/>
      <c r="C37" s="324"/>
      <c r="D37" s="324"/>
      <c r="E37" s="324"/>
      <c r="F37" s="324"/>
      <c r="G37" s="324"/>
      <c r="H37" s="324"/>
      <c r="I37" s="324"/>
      <c r="J37" s="324"/>
    </row>
    <row r="38" spans="1:10">
      <c r="A38" s="324" t="s">
        <v>189</v>
      </c>
      <c r="B38" s="324"/>
      <c r="C38" s="324"/>
      <c r="D38" s="324"/>
      <c r="E38" s="324"/>
      <c r="F38" s="324"/>
      <c r="G38" s="324"/>
      <c r="H38" s="324"/>
      <c r="I38" s="324"/>
      <c r="J38" s="324"/>
    </row>
    <row r="39" spans="1:10">
      <c r="A39" s="324" t="s">
        <v>190</v>
      </c>
      <c r="B39" s="324"/>
      <c r="C39" s="324"/>
      <c r="D39" s="324"/>
      <c r="E39" s="324"/>
      <c r="F39" s="324"/>
      <c r="G39" s="324"/>
      <c r="H39" s="324"/>
      <c r="I39" s="324"/>
      <c r="J39" s="324"/>
    </row>
    <row r="40" spans="1:10">
      <c r="A40" s="324" t="s">
        <v>191</v>
      </c>
      <c r="B40" s="324"/>
      <c r="C40" s="324"/>
      <c r="D40" s="324"/>
      <c r="E40" s="324"/>
      <c r="F40" s="324"/>
      <c r="G40" s="324"/>
      <c r="H40" s="324"/>
      <c r="I40" s="324"/>
      <c r="J40" s="324"/>
    </row>
    <row r="41" spans="1:10">
      <c r="A41" s="324" t="s">
        <v>192</v>
      </c>
      <c r="B41" s="324"/>
      <c r="C41" s="324"/>
      <c r="D41" s="324"/>
      <c r="E41" s="324"/>
      <c r="F41" s="324"/>
      <c r="G41" s="324"/>
      <c r="H41" s="324"/>
      <c r="I41" s="324"/>
      <c r="J41" s="324"/>
    </row>
    <row r="42" spans="1:10">
      <c r="A42" s="324" t="s">
        <v>193</v>
      </c>
      <c r="B42" s="324"/>
      <c r="C42" s="324"/>
      <c r="D42" s="324"/>
      <c r="E42" s="324"/>
      <c r="F42" s="324"/>
      <c r="G42" s="324"/>
      <c r="H42" s="324"/>
      <c r="I42" s="324"/>
      <c r="J42" s="324"/>
    </row>
    <row r="43" spans="1:10">
      <c r="A43" s="324" t="s">
        <v>194</v>
      </c>
      <c r="B43" s="324"/>
      <c r="C43" s="324"/>
      <c r="D43" s="324"/>
      <c r="E43" s="324"/>
      <c r="F43" s="324"/>
      <c r="G43" s="324"/>
      <c r="H43" s="324"/>
      <c r="I43" s="324"/>
      <c r="J43" s="324"/>
    </row>
    <row r="44" spans="1:10">
      <c r="A44" s="324" t="s">
        <v>195</v>
      </c>
      <c r="B44" s="324"/>
      <c r="C44" s="324"/>
      <c r="D44" s="324"/>
      <c r="E44" s="324"/>
      <c r="F44" s="324"/>
      <c r="G44" s="324"/>
      <c r="H44" s="324"/>
      <c r="I44" s="324"/>
      <c r="J44" s="324"/>
    </row>
    <row r="45" spans="1:10">
      <c r="A45" s="324" t="s">
        <v>196</v>
      </c>
      <c r="B45" s="324"/>
      <c r="C45" s="324"/>
      <c r="D45" s="324"/>
      <c r="E45" s="324"/>
      <c r="F45" s="324"/>
      <c r="G45" s="324"/>
      <c r="H45" s="324"/>
      <c r="I45" s="324"/>
      <c r="J45" s="324"/>
    </row>
    <row r="46" spans="1:10">
      <c r="A46" s="324" t="s">
        <v>197</v>
      </c>
      <c r="B46" s="324"/>
      <c r="C46" s="324"/>
      <c r="D46" s="324"/>
      <c r="E46" s="324"/>
      <c r="F46" s="324"/>
      <c r="G46" s="324"/>
      <c r="H46" s="324"/>
      <c r="I46" s="324"/>
      <c r="J46" s="324"/>
    </row>
    <row r="47" spans="1:10">
      <c r="A47" s="324" t="s">
        <v>198</v>
      </c>
      <c r="B47" s="324"/>
      <c r="C47" s="324"/>
      <c r="D47" s="324"/>
      <c r="E47" s="324"/>
      <c r="F47" s="324"/>
      <c r="G47" s="324"/>
      <c r="H47" s="324"/>
      <c r="I47" s="324"/>
      <c r="J47" s="324"/>
    </row>
    <row r="48" spans="1:10">
      <c r="A48" s="324" t="s">
        <v>199</v>
      </c>
      <c r="B48" s="324"/>
      <c r="C48" s="324"/>
      <c r="D48" s="324"/>
      <c r="E48" s="324"/>
      <c r="F48" s="324"/>
      <c r="G48" s="324"/>
      <c r="H48" s="324"/>
      <c r="I48" s="324"/>
      <c r="J48" s="324"/>
    </row>
    <row r="49" spans="1:10">
      <c r="A49" s="324" t="s">
        <v>200</v>
      </c>
      <c r="B49" s="324"/>
      <c r="C49" s="324"/>
      <c r="D49" s="324"/>
      <c r="E49" s="324"/>
      <c r="F49" s="324"/>
      <c r="G49" s="324"/>
      <c r="H49" s="324"/>
      <c r="I49" s="324"/>
      <c r="J49" s="324"/>
    </row>
    <row r="50" spans="1:10">
      <c r="A50" s="326" t="s">
        <v>201</v>
      </c>
      <c r="B50" s="326"/>
      <c r="C50" s="326"/>
      <c r="D50" s="326"/>
      <c r="E50" s="326"/>
      <c r="F50" s="326"/>
      <c r="G50" s="326"/>
      <c r="H50" s="326"/>
      <c r="I50" s="326"/>
      <c r="J50" s="326"/>
    </row>
    <row r="51" spans="1:10">
      <c r="A51" s="324" t="s">
        <v>202</v>
      </c>
      <c r="B51" s="324"/>
      <c r="C51" s="324"/>
      <c r="D51" s="324"/>
      <c r="E51" s="324"/>
      <c r="F51" s="324"/>
      <c r="G51" s="324"/>
      <c r="H51" s="324"/>
      <c r="I51" s="324"/>
      <c r="J51" s="324"/>
    </row>
    <row r="52" spans="1:10">
      <c r="A52" s="324" t="s">
        <v>203</v>
      </c>
      <c r="B52" s="324"/>
      <c r="C52" s="324"/>
      <c r="D52" s="324"/>
      <c r="E52" s="324"/>
      <c r="F52" s="324"/>
      <c r="G52" s="324"/>
      <c r="H52" s="324"/>
      <c r="I52" s="324"/>
      <c r="J52" s="324"/>
    </row>
    <row r="53" spans="1:10">
      <c r="A53" s="324" t="s">
        <v>204</v>
      </c>
      <c r="B53" s="324"/>
      <c r="C53" s="324"/>
      <c r="D53" s="324"/>
      <c r="E53" s="324"/>
      <c r="F53" s="324"/>
      <c r="G53" s="324"/>
      <c r="H53" s="324"/>
      <c r="I53" s="324"/>
      <c r="J53" s="324"/>
    </row>
    <row r="54" spans="1:10">
      <c r="A54" s="333" t="s">
        <v>205</v>
      </c>
      <c r="B54" s="333"/>
      <c r="C54" s="333"/>
      <c r="D54" s="333"/>
      <c r="E54" s="333"/>
      <c r="F54" s="333"/>
      <c r="G54" s="333"/>
      <c r="H54" s="333"/>
      <c r="I54" s="333"/>
      <c r="J54" s="333"/>
    </row>
    <row r="55" spans="1:10">
      <c r="A55" s="333" t="s">
        <v>206</v>
      </c>
      <c r="B55" s="333"/>
      <c r="C55" s="333"/>
      <c r="D55" s="333"/>
      <c r="E55" s="333"/>
      <c r="F55" s="333"/>
      <c r="G55" s="333"/>
      <c r="H55" s="333"/>
      <c r="I55" s="333"/>
      <c r="J55" s="333"/>
    </row>
    <row r="56" spans="1:10">
      <c r="A56" s="334" t="s">
        <v>207</v>
      </c>
      <c r="B56" s="335"/>
      <c r="C56" s="335"/>
      <c r="D56" s="335"/>
      <c r="E56" s="335"/>
      <c r="F56" s="335"/>
      <c r="G56" s="335"/>
      <c r="H56" s="335"/>
      <c r="I56" s="335"/>
      <c r="J56" s="338"/>
    </row>
    <row r="57" spans="1:10">
      <c r="A57" s="333" t="s">
        <v>208</v>
      </c>
      <c r="B57" s="333"/>
      <c r="C57" s="333"/>
      <c r="D57" s="333"/>
      <c r="E57" s="333"/>
      <c r="F57" s="333"/>
      <c r="G57" s="333"/>
      <c r="H57" s="333"/>
      <c r="I57" s="333"/>
      <c r="J57" s="333"/>
    </row>
    <row r="58" spans="1:10">
      <c r="A58" s="333" t="s">
        <v>209</v>
      </c>
      <c r="B58" s="333"/>
      <c r="C58" s="333"/>
      <c r="D58" s="333"/>
      <c r="E58" s="333"/>
      <c r="F58" s="333"/>
      <c r="G58" s="333"/>
      <c r="H58" s="333"/>
      <c r="I58" s="333"/>
      <c r="J58" s="333"/>
    </row>
    <row r="59" spans="1:10">
      <c r="A59" s="333" t="s">
        <v>210</v>
      </c>
      <c r="B59" s="333"/>
      <c r="C59" s="333"/>
      <c r="D59" s="333"/>
      <c r="E59" s="333"/>
      <c r="F59" s="333"/>
      <c r="G59" s="333"/>
      <c r="H59" s="333"/>
      <c r="I59" s="333"/>
      <c r="J59" s="333"/>
    </row>
    <row r="60" spans="1:10">
      <c r="A60" s="334" t="s">
        <v>211</v>
      </c>
      <c r="B60" s="335"/>
      <c r="C60" s="335"/>
      <c r="D60" s="335"/>
      <c r="E60" s="335"/>
      <c r="F60" s="335"/>
      <c r="G60" s="335"/>
      <c r="H60" s="335"/>
      <c r="I60" s="335"/>
      <c r="J60" s="338"/>
    </row>
    <row r="61" spans="1:10">
      <c r="A61" s="333" t="s">
        <v>212</v>
      </c>
      <c r="B61" s="333"/>
      <c r="C61" s="333"/>
      <c r="D61" s="333"/>
      <c r="E61" s="333"/>
      <c r="F61" s="333"/>
      <c r="G61" s="333"/>
      <c r="H61" s="333"/>
      <c r="I61" s="333"/>
      <c r="J61" s="333"/>
    </row>
    <row r="62" spans="1:10">
      <c r="A62" s="333" t="s">
        <v>213</v>
      </c>
      <c r="B62" s="333"/>
      <c r="C62" s="333"/>
      <c r="D62" s="333"/>
      <c r="E62" s="333"/>
      <c r="F62" s="333"/>
      <c r="G62" s="333"/>
      <c r="H62" s="333"/>
      <c r="I62" s="333"/>
      <c r="J62" s="333"/>
    </row>
    <row r="63" spans="1:10">
      <c r="A63" s="333" t="s">
        <v>214</v>
      </c>
      <c r="B63" s="333"/>
      <c r="C63" s="333"/>
      <c r="D63" s="333"/>
      <c r="E63" s="333"/>
      <c r="F63" s="333"/>
      <c r="G63" s="333"/>
      <c r="H63" s="333"/>
      <c r="I63" s="333"/>
      <c r="J63" s="333"/>
    </row>
    <row r="64" spans="1:10">
      <c r="A64" s="333" t="s">
        <v>215</v>
      </c>
      <c r="B64" s="333"/>
      <c r="C64" s="333"/>
      <c r="D64" s="333"/>
      <c r="E64" s="333"/>
      <c r="F64" s="333"/>
      <c r="G64" s="333"/>
      <c r="H64" s="333"/>
      <c r="I64" s="333"/>
      <c r="J64" s="333"/>
    </row>
    <row r="65" spans="1:10">
      <c r="A65" s="333" t="s">
        <v>216</v>
      </c>
      <c r="B65" s="333"/>
      <c r="C65" s="333"/>
      <c r="D65" s="333"/>
      <c r="E65" s="333"/>
      <c r="F65" s="333"/>
      <c r="G65" s="333"/>
      <c r="H65" s="333"/>
      <c r="I65" s="333"/>
      <c r="J65" s="333"/>
    </row>
    <row r="66" spans="1:10">
      <c r="A66" s="333" t="s">
        <v>217</v>
      </c>
      <c r="B66" s="333"/>
      <c r="C66" s="333"/>
      <c r="D66" s="333"/>
      <c r="E66" s="333"/>
      <c r="F66" s="333"/>
      <c r="G66" s="333"/>
      <c r="H66" s="333"/>
      <c r="I66" s="333"/>
      <c r="J66" s="333"/>
    </row>
    <row r="67" spans="1:10">
      <c r="A67" s="333" t="s">
        <v>218</v>
      </c>
      <c r="B67" s="333"/>
      <c r="C67" s="333"/>
      <c r="D67" s="333"/>
      <c r="E67" s="333"/>
      <c r="F67" s="333"/>
      <c r="G67" s="333"/>
      <c r="H67" s="333"/>
      <c r="I67" s="333"/>
      <c r="J67" s="333"/>
    </row>
    <row r="68" spans="1:10">
      <c r="A68" s="333" t="s">
        <v>219</v>
      </c>
      <c r="B68" s="333"/>
      <c r="C68" s="333"/>
      <c r="D68" s="333"/>
      <c r="E68" s="333"/>
      <c r="F68" s="333"/>
      <c r="G68" s="333"/>
      <c r="H68" s="333"/>
      <c r="I68" s="333"/>
      <c r="J68" s="333"/>
    </row>
    <row r="69" spans="1:10">
      <c r="A69" s="333" t="s">
        <v>220</v>
      </c>
      <c r="B69" s="333"/>
      <c r="C69" s="333"/>
      <c r="D69" s="333"/>
      <c r="E69" s="333"/>
      <c r="F69" s="333"/>
      <c r="G69" s="333"/>
      <c r="H69" s="333"/>
      <c r="I69" s="333"/>
      <c r="J69" s="333"/>
    </row>
    <row r="70" ht="99" customHeight="1" spans="1:10">
      <c r="A70" s="339" t="s">
        <v>77</v>
      </c>
      <c r="B70" s="339"/>
      <c r="C70" s="339"/>
      <c r="D70" s="339"/>
      <c r="E70" s="339"/>
      <c r="F70" s="339"/>
      <c r="G70" s="339"/>
      <c r="H70" s="339"/>
      <c r="I70" s="339"/>
      <c r="J70" s="305"/>
    </row>
  </sheetData>
  <mergeCells count="72">
    <mergeCell ref="A1:H1"/>
    <mergeCell ref="A2:B2"/>
    <mergeCell ref="A3:B3"/>
    <mergeCell ref="A4:B4"/>
    <mergeCell ref="A5:B5"/>
    <mergeCell ref="A8:J8"/>
    <mergeCell ref="B9:J9"/>
    <mergeCell ref="A10:J10"/>
    <mergeCell ref="A11:J11"/>
    <mergeCell ref="A12:J12"/>
    <mergeCell ref="A13:J13"/>
    <mergeCell ref="A14:J14"/>
    <mergeCell ref="A15:J15"/>
    <mergeCell ref="B16:J16"/>
    <mergeCell ref="A17:J17"/>
    <mergeCell ref="A18:J18"/>
    <mergeCell ref="A19:J19"/>
    <mergeCell ref="A20:J20"/>
    <mergeCell ref="A21:J21"/>
    <mergeCell ref="A22:J22"/>
    <mergeCell ref="A23:J23"/>
    <mergeCell ref="A24:J24"/>
    <mergeCell ref="A25:J25"/>
    <mergeCell ref="A26:B26"/>
    <mergeCell ref="C26:J26"/>
    <mergeCell ref="A27:J27"/>
    <mergeCell ref="A28:J28"/>
    <mergeCell ref="A29:J29"/>
    <mergeCell ref="A30:J30"/>
    <mergeCell ref="A31:J31"/>
    <mergeCell ref="A32:J32"/>
    <mergeCell ref="A33:J33"/>
    <mergeCell ref="A34:J34"/>
    <mergeCell ref="A35:J35"/>
    <mergeCell ref="B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66:J66"/>
    <mergeCell ref="A67:J67"/>
    <mergeCell ref="A68:J68"/>
    <mergeCell ref="A69:J69"/>
    <mergeCell ref="A70:I70"/>
    <mergeCell ref="G3:G4"/>
    <mergeCell ref="H3:H5"/>
    <mergeCell ref="A6:J7"/>
  </mergeCells>
  <hyperlinks>
    <hyperlink ref="I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zoomScale="115" zoomScaleNormal="115" workbookViewId="0">
      <selection activeCell="I1" sqref="I1"/>
    </sheetView>
  </sheetViews>
  <sheetFormatPr defaultColWidth="9" defaultRowHeight="13.5"/>
  <cols>
    <col min="1" max="1" width="17.17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0" t="s">
        <v>221</v>
      </c>
      <c r="B1" s="340"/>
      <c r="C1" s="340"/>
      <c r="D1" s="340"/>
      <c r="E1" s="340"/>
      <c r="F1" s="340"/>
      <c r="G1" s="340"/>
      <c r="H1" s="340" t="s">
        <v>222</v>
      </c>
      <c r="I1" s="307" t="s">
        <v>145</v>
      </c>
    </row>
    <row r="2" s="304" customFormat="1" ht="50" customHeight="1" spans="1:9">
      <c r="A2" s="308" t="s">
        <v>146</v>
      </c>
      <c r="B2" s="308" t="s">
        <v>147</v>
      </c>
      <c r="C2" s="308" t="s">
        <v>223</v>
      </c>
      <c r="D2" s="308" t="s">
        <v>224</v>
      </c>
      <c r="E2" s="308" t="s">
        <v>225</v>
      </c>
      <c r="F2" s="308" t="s">
        <v>226</v>
      </c>
      <c r="G2" s="308" t="s">
        <v>4</v>
      </c>
      <c r="H2" s="308" t="s">
        <v>151</v>
      </c>
      <c r="I2" s="307"/>
    </row>
    <row r="3" s="304" customFormat="1" ht="118" customHeight="1" spans="1:12">
      <c r="A3" s="308" t="s">
        <v>227</v>
      </c>
      <c r="B3" s="310" t="s">
        <v>228</v>
      </c>
      <c r="C3" s="310">
        <v>39</v>
      </c>
      <c r="D3" s="310">
        <v>38</v>
      </c>
      <c r="E3" s="310">
        <v>37</v>
      </c>
      <c r="F3" s="310">
        <v>36</v>
      </c>
      <c r="G3" s="311" t="s">
        <v>229</v>
      </c>
      <c r="H3" s="312" t="s">
        <v>230</v>
      </c>
      <c r="I3" s="313"/>
      <c r="J3" s="313"/>
      <c r="K3" s="313"/>
      <c r="L3" s="313"/>
    </row>
    <row r="4" s="304" customFormat="1" ht="118" customHeight="1" spans="1:12">
      <c r="A4" s="308" t="s">
        <v>231</v>
      </c>
      <c r="B4" s="310" t="s">
        <v>228</v>
      </c>
      <c r="C4" s="310">
        <v>39</v>
      </c>
      <c r="D4" s="310">
        <v>38</v>
      </c>
      <c r="E4" s="310">
        <v>37</v>
      </c>
      <c r="F4" s="310">
        <v>36</v>
      </c>
      <c r="G4" s="341"/>
      <c r="H4" s="315"/>
      <c r="I4" s="313"/>
      <c r="J4" s="313"/>
      <c r="K4" s="313"/>
      <c r="L4" s="313"/>
    </row>
    <row r="5" ht="91" customHeight="1" spans="1:12">
      <c r="A5" s="308" t="s">
        <v>232</v>
      </c>
      <c r="B5" s="310" t="s">
        <v>228</v>
      </c>
      <c r="C5" s="310">
        <v>43</v>
      </c>
      <c r="D5" s="310">
        <v>42</v>
      </c>
      <c r="E5" s="310">
        <v>41</v>
      </c>
      <c r="F5" s="310">
        <v>40</v>
      </c>
      <c r="G5" s="317" t="s">
        <v>233</v>
      </c>
      <c r="H5" s="318"/>
      <c r="I5" s="313"/>
      <c r="J5" s="313"/>
      <c r="K5" s="313"/>
      <c r="L5" s="313"/>
    </row>
    <row r="6" customFormat="1" ht="52" customHeight="1" spans="1:11">
      <c r="A6" s="342" t="s">
        <v>234</v>
      </c>
      <c r="B6" s="343"/>
      <c r="C6" s="343"/>
      <c r="D6" s="343"/>
      <c r="E6" s="343"/>
      <c r="F6" s="343"/>
      <c r="G6" s="343"/>
      <c r="H6" s="343"/>
      <c r="I6" s="367"/>
      <c r="J6" s="336"/>
      <c r="K6" s="336"/>
    </row>
    <row r="7" customFormat="1" ht="19" customHeight="1" spans="1:11">
      <c r="A7" s="344" t="s">
        <v>235</v>
      </c>
      <c r="B7" s="344"/>
      <c r="C7" s="344"/>
      <c r="D7" s="344"/>
      <c r="E7" s="344"/>
      <c r="F7" s="344"/>
      <c r="G7" s="344"/>
      <c r="H7" s="344"/>
      <c r="I7" s="367"/>
      <c r="J7" s="303"/>
      <c r="K7" s="303"/>
    </row>
    <row r="8" customFormat="1" ht="35" customHeight="1" spans="1:11">
      <c r="A8" s="345" t="s">
        <v>236</v>
      </c>
      <c r="B8" s="345"/>
      <c r="C8" s="345"/>
      <c r="D8" s="345"/>
      <c r="E8" s="345"/>
      <c r="F8" s="345"/>
      <c r="G8" s="345"/>
      <c r="H8" s="345"/>
      <c r="I8" s="367"/>
      <c r="J8" s="303"/>
      <c r="K8" s="303"/>
    </row>
    <row r="9" customFormat="1" ht="12" customHeight="1" spans="1:11">
      <c r="A9" s="346" t="s">
        <v>237</v>
      </c>
      <c r="B9" s="346"/>
      <c r="C9" s="346"/>
      <c r="D9" s="346"/>
      <c r="E9" s="346"/>
      <c r="F9" s="346"/>
      <c r="G9" s="346"/>
      <c r="H9" s="346"/>
      <c r="I9" s="367"/>
      <c r="J9" s="303"/>
      <c r="K9" s="303"/>
    </row>
    <row r="10" customFormat="1" ht="12" customHeight="1" spans="1:11">
      <c r="A10" s="347" t="s">
        <v>238</v>
      </c>
      <c r="B10" s="347"/>
      <c r="C10" s="347"/>
      <c r="D10" s="347"/>
      <c r="E10" s="347"/>
      <c r="F10" s="347"/>
      <c r="G10" s="347"/>
      <c r="H10" s="347"/>
      <c r="I10" s="367"/>
      <c r="J10" s="303"/>
      <c r="K10" s="303"/>
    </row>
    <row r="11" customFormat="1" ht="12" customHeight="1" spans="1:11">
      <c r="A11" s="347" t="s">
        <v>239</v>
      </c>
      <c r="B11" s="347"/>
      <c r="C11" s="347"/>
      <c r="D11" s="347"/>
      <c r="E11" s="347"/>
      <c r="F11" s="347"/>
      <c r="G11" s="347"/>
      <c r="H11" s="347"/>
      <c r="I11" s="367"/>
      <c r="J11" s="303"/>
      <c r="K11" s="303"/>
    </row>
    <row r="12" customFormat="1" ht="12" customHeight="1" spans="1:11">
      <c r="A12" s="348" t="s">
        <v>240</v>
      </c>
      <c r="B12" s="348"/>
      <c r="C12" s="348"/>
      <c r="D12" s="348"/>
      <c r="E12" s="348"/>
      <c r="F12" s="348"/>
      <c r="G12" s="348"/>
      <c r="H12" s="348"/>
      <c r="I12" s="367"/>
      <c r="J12" s="303"/>
      <c r="K12" s="303"/>
    </row>
    <row r="13" customFormat="1" ht="12" customHeight="1" spans="1:11">
      <c r="A13" s="348" t="s">
        <v>241</v>
      </c>
      <c r="B13" s="348"/>
      <c r="C13" s="348"/>
      <c r="D13" s="348"/>
      <c r="E13" s="348"/>
      <c r="F13" s="348"/>
      <c r="G13" s="348"/>
      <c r="H13" s="348"/>
      <c r="I13" s="367"/>
      <c r="J13" s="303"/>
      <c r="K13" s="303"/>
    </row>
    <row r="14" customFormat="1" ht="12" customHeight="1" spans="1:11">
      <c r="A14" s="348" t="s">
        <v>242</v>
      </c>
      <c r="B14" s="348"/>
      <c r="C14" s="348"/>
      <c r="D14" s="348"/>
      <c r="E14" s="348"/>
      <c r="F14" s="348"/>
      <c r="G14" s="348"/>
      <c r="H14" s="348"/>
      <c r="I14" s="367"/>
      <c r="J14" s="303"/>
      <c r="K14" s="303"/>
    </row>
    <row r="15" customFormat="1" ht="12" customHeight="1" spans="1:11">
      <c r="A15" s="349" t="s">
        <v>243</v>
      </c>
      <c r="B15" s="350"/>
      <c r="C15" s="350"/>
      <c r="D15" s="350"/>
      <c r="E15" s="350"/>
      <c r="F15" s="350"/>
      <c r="G15" s="350"/>
      <c r="H15" s="350"/>
      <c r="I15" s="367"/>
      <c r="J15" s="303"/>
      <c r="K15" s="303"/>
    </row>
    <row r="16" customFormat="1" ht="12" customHeight="1" spans="1:11">
      <c r="A16" s="351" t="s">
        <v>168</v>
      </c>
      <c r="B16" s="351"/>
      <c r="C16" s="351"/>
      <c r="D16" s="351"/>
      <c r="E16" s="351"/>
      <c r="F16" s="351"/>
      <c r="G16" s="351"/>
      <c r="H16" s="351"/>
      <c r="I16" s="367"/>
      <c r="J16" s="303"/>
      <c r="K16" s="303"/>
    </row>
    <row r="17" customFormat="1" ht="12" customHeight="1" spans="1:11">
      <c r="A17" s="346" t="s">
        <v>244</v>
      </c>
      <c r="B17" s="346"/>
      <c r="C17" s="346"/>
      <c r="D17" s="346"/>
      <c r="E17" s="346"/>
      <c r="F17" s="346"/>
      <c r="G17" s="346"/>
      <c r="H17" s="346"/>
      <c r="I17" s="367"/>
      <c r="J17" s="303"/>
      <c r="K17" s="303"/>
    </row>
    <row r="18" customFormat="1" ht="12" customHeight="1" spans="1:11">
      <c r="A18" s="346" t="s">
        <v>171</v>
      </c>
      <c r="B18" s="346"/>
      <c r="C18" s="346"/>
      <c r="D18" s="346"/>
      <c r="E18" s="346"/>
      <c r="F18" s="346"/>
      <c r="G18" s="346"/>
      <c r="H18" s="346"/>
      <c r="I18" s="367"/>
      <c r="J18" s="303"/>
      <c r="K18" s="303"/>
    </row>
    <row r="19" customFormat="1" ht="12" customHeight="1" spans="1:11">
      <c r="A19" s="352" t="s">
        <v>245</v>
      </c>
      <c r="B19" s="346"/>
      <c r="C19" s="346"/>
      <c r="D19" s="346"/>
      <c r="E19" s="346"/>
      <c r="F19" s="346"/>
      <c r="G19" s="346"/>
      <c r="H19" s="346"/>
      <c r="I19" s="367"/>
      <c r="J19" s="303"/>
      <c r="K19" s="303"/>
    </row>
    <row r="20" customFormat="1" ht="12" customHeight="1" spans="1:11">
      <c r="A20" s="352" t="s">
        <v>173</v>
      </c>
      <c r="B20" s="352"/>
      <c r="C20" s="352"/>
      <c r="D20" s="352"/>
      <c r="E20" s="352"/>
      <c r="F20" s="352"/>
      <c r="G20" s="352"/>
      <c r="H20" s="352"/>
      <c r="I20" s="367"/>
      <c r="J20" s="303"/>
      <c r="K20" s="303"/>
    </row>
    <row r="21" customFormat="1" ht="12" customHeight="1" spans="1:11">
      <c r="A21" s="346" t="s">
        <v>174</v>
      </c>
      <c r="B21" s="346"/>
      <c r="C21" s="346"/>
      <c r="D21" s="346"/>
      <c r="E21" s="346"/>
      <c r="F21" s="346"/>
      <c r="G21" s="346"/>
      <c r="H21" s="346"/>
      <c r="I21" s="367"/>
      <c r="J21" s="303"/>
      <c r="K21" s="303"/>
    </row>
    <row r="22" customFormat="1" ht="12" customHeight="1" spans="1:11">
      <c r="A22" s="346" t="s">
        <v>246</v>
      </c>
      <c r="B22" s="346"/>
      <c r="C22" s="346"/>
      <c r="D22" s="346"/>
      <c r="E22" s="346"/>
      <c r="F22" s="346"/>
      <c r="G22" s="346"/>
      <c r="H22" s="346"/>
      <c r="I22" s="367"/>
      <c r="J22" s="303"/>
      <c r="K22" s="303"/>
    </row>
    <row r="23" customFormat="1" ht="12" customHeight="1" spans="1:11">
      <c r="A23" s="353" t="s">
        <v>175</v>
      </c>
      <c r="B23" s="354"/>
      <c r="C23" s="354"/>
      <c r="D23" s="354"/>
      <c r="E23" s="354"/>
      <c r="F23" s="354"/>
      <c r="G23" s="354"/>
      <c r="H23" s="355"/>
      <c r="I23" s="367"/>
      <c r="J23" s="303"/>
      <c r="K23" s="303"/>
    </row>
    <row r="24" customFormat="1" ht="12" customHeight="1" spans="1:11">
      <c r="A24" s="353" t="s">
        <v>247</v>
      </c>
      <c r="B24" s="354"/>
      <c r="C24" s="354"/>
      <c r="D24" s="354"/>
      <c r="E24" s="354"/>
      <c r="F24" s="354"/>
      <c r="G24" s="354"/>
      <c r="H24" s="355"/>
      <c r="I24" s="367"/>
      <c r="J24" s="303"/>
      <c r="K24" s="303"/>
    </row>
    <row r="25" customFormat="1" ht="12" customHeight="1" spans="1:11">
      <c r="A25" s="356" t="s">
        <v>177</v>
      </c>
      <c r="B25" s="356"/>
      <c r="C25" s="356"/>
      <c r="D25" s="356"/>
      <c r="E25" s="356"/>
      <c r="F25" s="356"/>
      <c r="G25" s="356"/>
      <c r="H25" s="356"/>
      <c r="I25" s="367"/>
      <c r="J25" s="303"/>
      <c r="K25" s="303"/>
    </row>
    <row r="26" customFormat="1" ht="12" customHeight="1" spans="1:11">
      <c r="A26" s="352" t="s">
        <v>248</v>
      </c>
      <c r="B26" s="352"/>
      <c r="C26" s="352"/>
      <c r="D26" s="352"/>
      <c r="E26" s="352"/>
      <c r="F26" s="352"/>
      <c r="G26" s="352"/>
      <c r="H26" s="352"/>
      <c r="I26" s="367"/>
      <c r="J26" s="303"/>
      <c r="K26" s="303"/>
    </row>
    <row r="27" customFormat="1" ht="12" customHeight="1" spans="1:11">
      <c r="A27" s="346" t="s">
        <v>249</v>
      </c>
      <c r="B27" s="346"/>
      <c r="C27" s="346"/>
      <c r="D27" s="346"/>
      <c r="E27" s="346"/>
      <c r="F27" s="346"/>
      <c r="G27" s="346"/>
      <c r="H27" s="346"/>
      <c r="I27" s="367"/>
      <c r="J27" s="303"/>
      <c r="K27" s="303"/>
    </row>
    <row r="28" customFormat="1" ht="12" customHeight="1" spans="1:11">
      <c r="A28" s="346" t="s">
        <v>180</v>
      </c>
      <c r="B28" s="346"/>
      <c r="C28" s="346"/>
      <c r="D28" s="346"/>
      <c r="E28" s="346"/>
      <c r="F28" s="346"/>
      <c r="G28" s="346"/>
      <c r="H28" s="346"/>
      <c r="I28" s="367"/>
      <c r="J28" s="303"/>
      <c r="K28" s="303"/>
    </row>
    <row r="29" customFormat="1" ht="12" customHeight="1" spans="1:11">
      <c r="A29" s="346" t="s">
        <v>181</v>
      </c>
      <c r="B29" s="346"/>
      <c r="C29" s="346"/>
      <c r="D29" s="346"/>
      <c r="E29" s="346"/>
      <c r="F29" s="346"/>
      <c r="G29" s="346"/>
      <c r="H29" s="346"/>
      <c r="I29" s="367"/>
      <c r="J29" s="303"/>
      <c r="K29" s="303"/>
    </row>
    <row r="30" customFormat="1" ht="12" customHeight="1" spans="1:11">
      <c r="A30" s="346" t="s">
        <v>250</v>
      </c>
      <c r="B30" s="346"/>
      <c r="C30" s="346"/>
      <c r="D30" s="346"/>
      <c r="E30" s="346"/>
      <c r="F30" s="346"/>
      <c r="G30" s="346"/>
      <c r="H30" s="346"/>
      <c r="I30" s="367"/>
      <c r="J30" s="303"/>
      <c r="K30" s="303"/>
    </row>
    <row r="31" customFormat="1" ht="12" customHeight="1" spans="1:11">
      <c r="A31" s="346" t="s">
        <v>251</v>
      </c>
      <c r="B31" s="346"/>
      <c r="C31" s="346"/>
      <c r="D31" s="346"/>
      <c r="E31" s="346"/>
      <c r="F31" s="346"/>
      <c r="G31" s="346"/>
      <c r="H31" s="346"/>
      <c r="I31" s="367"/>
      <c r="J31" s="303"/>
      <c r="K31" s="303"/>
    </row>
    <row r="32" customFormat="1" ht="12" customHeight="1" spans="1:11">
      <c r="A32" s="346" t="s">
        <v>252</v>
      </c>
      <c r="B32" s="346"/>
      <c r="C32" s="346"/>
      <c r="D32" s="346"/>
      <c r="E32" s="346"/>
      <c r="F32" s="346"/>
      <c r="G32" s="346"/>
      <c r="H32" s="346"/>
      <c r="I32" s="367"/>
      <c r="J32" s="303"/>
      <c r="K32" s="303"/>
    </row>
    <row r="33" customFormat="1" ht="12" customHeight="1" spans="1:11">
      <c r="A33" s="346" t="s">
        <v>253</v>
      </c>
      <c r="B33" s="346"/>
      <c r="C33" s="346"/>
      <c r="D33" s="346"/>
      <c r="E33" s="346"/>
      <c r="F33" s="346"/>
      <c r="G33" s="346"/>
      <c r="H33" s="346"/>
      <c r="I33" s="367"/>
      <c r="J33" s="303"/>
      <c r="K33" s="303"/>
    </row>
    <row r="34" customFormat="1" ht="12" customHeight="1" spans="1:11">
      <c r="A34" s="346" t="s">
        <v>254</v>
      </c>
      <c r="B34" s="346"/>
      <c r="C34" s="346"/>
      <c r="D34" s="346"/>
      <c r="E34" s="346"/>
      <c r="F34" s="346"/>
      <c r="G34" s="346"/>
      <c r="H34" s="346"/>
      <c r="I34" s="367"/>
      <c r="J34" s="303"/>
      <c r="K34" s="303"/>
    </row>
    <row r="35" customFormat="1" ht="12" customHeight="1" spans="1:11">
      <c r="A35" s="346" t="s">
        <v>255</v>
      </c>
      <c r="B35" s="346"/>
      <c r="C35" s="346"/>
      <c r="D35" s="346"/>
      <c r="E35" s="346"/>
      <c r="F35" s="346"/>
      <c r="G35" s="346"/>
      <c r="H35" s="346"/>
      <c r="I35" s="367"/>
      <c r="J35" s="303"/>
      <c r="K35" s="303"/>
    </row>
    <row r="36" customFormat="1" ht="12" customHeight="1" spans="1:11">
      <c r="A36" s="356" t="s">
        <v>187</v>
      </c>
      <c r="B36" s="356"/>
      <c r="C36" s="356"/>
      <c r="D36" s="356"/>
      <c r="E36" s="356"/>
      <c r="F36" s="356"/>
      <c r="G36" s="356"/>
      <c r="H36" s="356"/>
      <c r="I36" s="367"/>
      <c r="J36" s="303"/>
      <c r="K36" s="303"/>
    </row>
    <row r="37" customFormat="1" ht="12" customHeight="1" spans="1:11">
      <c r="A37" s="346" t="s">
        <v>256</v>
      </c>
      <c r="B37" s="346"/>
      <c r="C37" s="346"/>
      <c r="D37" s="346"/>
      <c r="E37" s="346"/>
      <c r="F37" s="346"/>
      <c r="G37" s="346"/>
      <c r="H37" s="346"/>
      <c r="I37" s="367"/>
      <c r="J37" s="303"/>
      <c r="K37" s="303"/>
    </row>
    <row r="38" customFormat="1" ht="12" customHeight="1" spans="1:11">
      <c r="A38" s="346" t="s">
        <v>189</v>
      </c>
      <c r="B38" s="346"/>
      <c r="C38" s="346"/>
      <c r="D38" s="346"/>
      <c r="E38" s="346"/>
      <c r="F38" s="346"/>
      <c r="G38" s="346"/>
      <c r="H38" s="346"/>
      <c r="I38" s="367"/>
      <c r="J38" s="303"/>
      <c r="K38" s="303"/>
    </row>
    <row r="39" customFormat="1" ht="12" customHeight="1" spans="1:11">
      <c r="A39" s="346" t="s">
        <v>190</v>
      </c>
      <c r="B39" s="346"/>
      <c r="C39" s="346"/>
      <c r="D39" s="346"/>
      <c r="E39" s="346"/>
      <c r="F39" s="346"/>
      <c r="G39" s="346"/>
      <c r="H39" s="346"/>
      <c r="I39" s="367"/>
      <c r="J39" s="303"/>
      <c r="K39" s="303"/>
    </row>
    <row r="40" customFormat="1" ht="40" customHeight="1" spans="1:11">
      <c r="A40" s="357" t="s">
        <v>257</v>
      </c>
      <c r="B40" s="357"/>
      <c r="C40" s="357"/>
      <c r="D40" s="357"/>
      <c r="E40" s="357"/>
      <c r="F40" s="357"/>
      <c r="G40" s="357"/>
      <c r="H40" s="357"/>
      <c r="I40" s="367"/>
      <c r="J40" s="303"/>
      <c r="K40" s="303"/>
    </row>
    <row r="41" customFormat="1" ht="36" customHeight="1" spans="1:11">
      <c r="A41" s="358" t="s">
        <v>258</v>
      </c>
      <c r="B41" s="358"/>
      <c r="C41" s="358"/>
      <c r="D41" s="358"/>
      <c r="E41" s="358"/>
      <c r="F41" s="358"/>
      <c r="G41" s="358"/>
      <c r="H41" s="358"/>
      <c r="I41" s="367"/>
      <c r="J41" s="303"/>
      <c r="K41" s="303"/>
    </row>
    <row r="42" customFormat="1" ht="29" customHeight="1" spans="1:11">
      <c r="A42" s="359" t="s">
        <v>259</v>
      </c>
      <c r="B42" s="360"/>
      <c r="C42" s="360"/>
      <c r="D42" s="360"/>
      <c r="E42" s="360"/>
      <c r="F42" s="360"/>
      <c r="G42" s="360"/>
      <c r="H42" s="361"/>
      <c r="I42" s="367"/>
      <c r="J42" s="303"/>
      <c r="K42" s="303"/>
    </row>
    <row r="43" customFormat="1" ht="12" customHeight="1" spans="1:11">
      <c r="A43" s="346" t="s">
        <v>191</v>
      </c>
      <c r="B43" s="346"/>
      <c r="C43" s="346"/>
      <c r="D43" s="346"/>
      <c r="E43" s="346"/>
      <c r="F43" s="346"/>
      <c r="G43" s="346"/>
      <c r="H43" s="346"/>
      <c r="I43" s="367"/>
      <c r="J43" s="303"/>
      <c r="K43" s="303"/>
    </row>
    <row r="44" customFormat="1" ht="12" customHeight="1" spans="1:11">
      <c r="A44" s="352" t="s">
        <v>260</v>
      </c>
      <c r="B44" s="352"/>
      <c r="C44" s="352"/>
      <c r="D44" s="352"/>
      <c r="E44" s="352"/>
      <c r="F44" s="352"/>
      <c r="G44" s="352"/>
      <c r="H44" s="352"/>
      <c r="I44" s="367"/>
      <c r="J44" s="303"/>
      <c r="K44" s="303"/>
    </row>
    <row r="45" customFormat="1" ht="12" customHeight="1" spans="1:11">
      <c r="A45" s="346" t="s">
        <v>261</v>
      </c>
      <c r="B45" s="346"/>
      <c r="C45" s="346"/>
      <c r="D45" s="346"/>
      <c r="E45" s="346"/>
      <c r="F45" s="346"/>
      <c r="G45" s="346"/>
      <c r="H45" s="346"/>
      <c r="I45" s="367"/>
      <c r="J45" s="303"/>
      <c r="K45" s="303"/>
    </row>
    <row r="46" customFormat="1" ht="12" customHeight="1" spans="1:11">
      <c r="A46" s="346" t="s">
        <v>194</v>
      </c>
      <c r="B46" s="346"/>
      <c r="C46" s="346"/>
      <c r="D46" s="346"/>
      <c r="E46" s="346"/>
      <c r="F46" s="346"/>
      <c r="G46" s="346"/>
      <c r="H46" s="346"/>
      <c r="I46" s="367"/>
      <c r="J46" s="303"/>
      <c r="K46" s="303"/>
    </row>
    <row r="47" customFormat="1" ht="12" customHeight="1" spans="1:11">
      <c r="A47" s="352" t="s">
        <v>195</v>
      </c>
      <c r="B47" s="352"/>
      <c r="C47" s="352"/>
      <c r="D47" s="352"/>
      <c r="E47" s="352"/>
      <c r="F47" s="352"/>
      <c r="G47" s="352"/>
      <c r="H47" s="352"/>
      <c r="I47" s="367"/>
      <c r="J47" s="303"/>
      <c r="K47" s="303"/>
    </row>
    <row r="48" customFormat="1" ht="12" customHeight="1" spans="1:11">
      <c r="A48" s="352" t="s">
        <v>196</v>
      </c>
      <c r="B48" s="352"/>
      <c r="C48" s="352"/>
      <c r="D48" s="352"/>
      <c r="E48" s="352"/>
      <c r="F48" s="352"/>
      <c r="G48" s="352"/>
      <c r="H48" s="352"/>
      <c r="I48" s="367"/>
      <c r="J48" s="303"/>
      <c r="K48" s="303"/>
    </row>
    <row r="49" customFormat="1" ht="12" customHeight="1" spans="1:11">
      <c r="A49" s="346" t="s">
        <v>262</v>
      </c>
      <c r="B49" s="362"/>
      <c r="C49" s="362"/>
      <c r="D49" s="362"/>
      <c r="E49" s="362"/>
      <c r="F49" s="362"/>
      <c r="G49" s="362"/>
      <c r="H49" s="362"/>
      <c r="I49" s="367"/>
      <c r="J49" s="303"/>
      <c r="K49" s="303"/>
    </row>
    <row r="50" customFormat="1" ht="12" customHeight="1" spans="1:11">
      <c r="A50" s="363" t="s">
        <v>263</v>
      </c>
      <c r="B50" s="363"/>
      <c r="C50" s="363"/>
      <c r="D50" s="363"/>
      <c r="E50" s="363"/>
      <c r="F50" s="363"/>
      <c r="G50" s="363"/>
      <c r="H50" s="363"/>
      <c r="I50" s="367"/>
      <c r="J50" s="303"/>
      <c r="K50" s="303"/>
    </row>
    <row r="51" customFormat="1" ht="12" customHeight="1" spans="1:11">
      <c r="A51" s="336"/>
      <c r="B51" s="364"/>
      <c r="C51" s="365"/>
      <c r="D51" s="365"/>
      <c r="E51" s="365"/>
      <c r="F51" s="365"/>
      <c r="G51" s="365"/>
      <c r="H51" s="366"/>
      <c r="I51" s="367"/>
      <c r="J51" s="303"/>
      <c r="K51" s="303"/>
    </row>
    <row r="52" s="305" customFormat="1" ht="105" customHeight="1" spans="1:9">
      <c r="A52" s="339" t="s">
        <v>77</v>
      </c>
      <c r="B52" s="339"/>
      <c r="C52" s="339"/>
      <c r="D52" s="339"/>
      <c r="E52" s="339"/>
      <c r="F52" s="339"/>
      <c r="G52" s="339"/>
      <c r="H52" s="339"/>
      <c r="I52" s="339"/>
    </row>
  </sheetData>
  <mergeCells count="49">
    <mergeCell ref="A1:G1"/>
    <mergeCell ref="A6:H6"/>
    <mergeCell ref="A7:H7"/>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2:I52"/>
    <mergeCell ref="G3:G4"/>
    <mergeCell ref="H3:H5"/>
  </mergeCells>
  <hyperlinks>
    <hyperlink ref="I1" location="价格表目录!A1" display="返回首页"/>
  </hyperlink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2024-07-01T09:37:04Z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F31BAC9ED9714D0DB802792A98039717_13</vt:lpwstr>
  </property>
  <property fmtid="{D5CDD505-2E9C-101B-9397-08002B2CF9AE}" pid="3" name="KSOProductBuildVer">
    <vt:lpwstr>2052-12.1.0.16929</vt:lpwstr>
  </property>
</Properties>
</file>